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Common\Pillar_3\2024\2024 Q1\Munka\JZB\1_Draft files\"/>
    </mc:Choice>
  </mc:AlternateContent>
  <xr:revisionPtr revIDLastSave="0" documentId="13_ncr:1_{C16D5E1D-5E75-40B5-8623-04756538C12E}" xr6:coauthVersionLast="47" xr6:coauthVersionMax="47" xr10:uidLastSave="{00000000-0000-0000-0000-000000000000}"/>
  <bookViews>
    <workbookView xWindow="-120" yWindow="-120" windowWidth="29040" windowHeight="15840" xr2:uid="{00A0AEF3-49AF-411B-B616-DD16F59C7E15}"/>
  </bookViews>
  <sheets>
    <sheet name="Index" sheetId="53" r:id="rId1"/>
    <sheet name="EU KM1" sheetId="33" r:id="rId2"/>
    <sheet name="EU OV1" sheetId="38" r:id="rId3"/>
    <sheet name="EU CC1" sheetId="1" r:id="rId4"/>
    <sheet name="EU CCA" sheetId="45" r:id="rId5"/>
    <sheet name="EU LR1" sheetId="39" r:id="rId6"/>
    <sheet name="EU LR2" sheetId="40" r:id="rId7"/>
    <sheet name="EU LR3" sheetId="41" r:id="rId8"/>
    <sheet name="EU LIQ1" sheetId="34" r:id="rId9"/>
    <sheet name="EU LIQ2" sheetId="35" r:id="rId10"/>
  </sheets>
  <definedNames>
    <definedName name="_xlnm._FilterDatabase" localSheetId="0" hidden="1">Index!#REF!</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Dátum">Index!$C$2</definedName>
    <definedName name="ErvKezdete" localSheetId="0">#REF!</definedName>
    <definedName name="ErvKezdete">#REF!</definedName>
    <definedName name="ErvVege" localSheetId="0">#REF!</definedName>
    <definedName name="ErvVege">#REF!</definedName>
    <definedName name="FormaiSzabaly.Adattipus" localSheetId="0">#REF!</definedName>
    <definedName name="FormaiSzabaly.Adattipus">#REF!</definedName>
    <definedName name="FormaiSzabaly.Kulcs" localSheetId="0">#REF!</definedName>
    <definedName name="FormaiSzabaly.Kulcs">#REF!</definedName>
    <definedName name="FormaiSzabaly.Megszoritas" localSheetId="0">#REF!</definedName>
    <definedName name="FormaiSzabaly.Megszoritas">#REF!</definedName>
    <definedName name="FormaiSzabaly.Minta" localSheetId="0">#REF!</definedName>
    <definedName name="FormaiSzabaly.Minta">#REF!</definedName>
    <definedName name="FormaiSzabaly.NA" localSheetId="0">#REF!</definedName>
    <definedName name="FormaiSzabaly.NA">#REF!</definedName>
    <definedName name="FormaiSzabaly.NPA" localSheetId="0">#REF!</definedName>
    <definedName name="FormaiSzabaly.NPA">#REF!</definedName>
    <definedName name="FormaiSzabaly.NPAelfogadas" localSheetId="0">#REF!</definedName>
    <definedName name="FormaiSzabaly.NPAelfogadas">#REF!</definedName>
    <definedName name="FormaiSzabaly.Oszlopig" localSheetId="0">#REF!</definedName>
    <definedName name="FormaiSzabaly.Oszlopig">#REF!</definedName>
    <definedName name="FormaiSzabaly.Oszloptol" localSheetId="0">#REF!</definedName>
    <definedName name="FormaiSzabaly.Oszloptol">#REF!</definedName>
    <definedName name="FormaiSzabaly.Parameterek" localSheetId="0">#REF!</definedName>
    <definedName name="FormaiSzabaly.Parameterek">#REF!</definedName>
    <definedName name="FormaiSzabaly.Sorig" localSheetId="0">#REF!</definedName>
    <definedName name="FormaiSzabaly.Sorig">#REF!</definedName>
    <definedName name="FormaiSzabaly.Sorszam" localSheetId="0">#REF!</definedName>
    <definedName name="FormaiSzabaly.Sorszam">#REF!</definedName>
    <definedName name="FormaiSzabaly.Sortol" localSheetId="0">#REF!</definedName>
    <definedName name="FormaiSzabaly.Sortol">#REF!</definedName>
    <definedName name="FormaiSzabalyok.Adattipus" localSheetId="0">#REF!</definedName>
    <definedName name="FormaiSzabalyok.Adattipus">#REF!</definedName>
    <definedName name="FormaiSzabalyok.Kulcs" localSheetId="0">#REF!</definedName>
    <definedName name="FormaiSzabalyok.Kulcs">#REF!</definedName>
    <definedName name="FormaiSzabalyok.Megszoritas" localSheetId="0">#REF!</definedName>
    <definedName name="FormaiSzabalyok.Megszoritas">#REF!</definedName>
    <definedName name="FormaiSzabalyok.Minta" localSheetId="0">#REF!</definedName>
    <definedName name="FormaiSzabalyok.Minta">#REF!</definedName>
    <definedName name="FormaiSzabalyok.NA" localSheetId="0">#REF!</definedName>
    <definedName name="FormaiSzabalyok.NA">#REF!</definedName>
    <definedName name="FormaiSzabalyok.Oszlopig" localSheetId="0">#REF!</definedName>
    <definedName name="FormaiSzabalyok.Oszlopig">#REF!</definedName>
    <definedName name="FormaiSzabalyok.Oszloptol" localSheetId="0">#REF!</definedName>
    <definedName name="FormaiSzabalyok.Oszloptol">#REF!</definedName>
    <definedName name="FormaiSzabalyok.Parameterek" localSheetId="0">#REF!</definedName>
    <definedName name="FormaiSzabalyok.Parameterek">#REF!</definedName>
    <definedName name="FormaiSzabalyok.Sorig" localSheetId="0">#REF!</definedName>
    <definedName name="FormaiSzabalyok.Sorig">#REF!</definedName>
    <definedName name="FormaiSzabalyok.Sorszam" localSheetId="0">#REF!</definedName>
    <definedName name="FormaiSzabalyok.Sorszam">#REF!</definedName>
    <definedName name="FormaiSzabalyok.Sortol" localSheetId="0">#REF!</definedName>
    <definedName name="FormaiSzabalyok.Sortol">#REF!</definedName>
    <definedName name="Jelmagyarazat" localSheetId="0">#REF!</definedName>
    <definedName name="Jelmagyarazat">#REF!</definedName>
    <definedName name="Kod" localSheetId="4">#REF!</definedName>
    <definedName name="Kod" localSheetId="0">#REF!</definedName>
    <definedName name="Kod">#REF!</definedName>
    <definedName name="Megnevezes" localSheetId="0">#REF!</definedName>
    <definedName name="Megnevezes">#REF!</definedName>
    <definedName name="PIII_EBA_CCYB1_04" localSheetId="0">#REF!</definedName>
    <definedName name="PIII_EBA_CCYB1_04">#REF!</definedName>
    <definedName name="PIII_EBA_CCYB1_05" localSheetId="0">#REF!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CC1'!$B$2:$E$124</definedName>
    <definedName name="_xlnm.Print_Area" localSheetId="4">'EU CCA'!$B$2:$D$54</definedName>
    <definedName name="_xlnm.Print_Area" localSheetId="1">'EU KM1'!$B$2:$H$51</definedName>
    <definedName name="_xlnm.Print_Area" localSheetId="8">'EU LIQ1'!$B$2:$K$46</definedName>
    <definedName name="_xlnm.Print_Area" localSheetId="9">'EU LIQ2'!$B$2:$M$56</definedName>
    <definedName name="_xlnm.Print_Area" localSheetId="5">'EU LR1'!$B$2:$D$22</definedName>
    <definedName name="_xlnm.Print_Area" localSheetId="6">'EU LR2'!$B$2:$E$72</definedName>
    <definedName name="_xlnm.Print_Area" localSheetId="7">'EU LR3'!$B$2:$D$19</definedName>
    <definedName name="_xlnm.Print_Area" localSheetId="2">'EU OV1'!$B$2:$F$35</definedName>
    <definedName name="TablaKod" localSheetId="0">#REF!</definedName>
    <definedName name="TablaKod">#REF!</definedName>
    <definedName name="Tablaszerkezet.Hierarchia" localSheetId="0">#REF!</definedName>
    <definedName name="Tablaszerkezet.Hierarchia">#REF!</definedName>
    <definedName name="Tablaszerkezet.Sorkod" localSheetId="0">#REF!</definedName>
    <definedName name="Tablaszerkezet.Sorkod">#REF!</definedName>
    <definedName name="Tablaszerkezet.SorMegnevezes" localSheetId="0">#REF!</definedName>
    <definedName name="Tablaszerkezet.SorMegnevezes">#REF!</definedName>
    <definedName name="Tablaszerkezet.Sorszam" localSheetId="0">#REF!</definedName>
    <definedName name="Tablaszerkezet.Sorszam">#REF!</definedName>
    <definedName name="Tablaszerkezet.ZTengelykodja" localSheetId="0">#REF!</definedName>
    <definedName name="Tablaszerkezet.ZTengelykodja">#REF!</definedName>
    <definedName name="TablaSzerkezetElsoCella" localSheetId="0">#REF!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 localSheetId="0">#REF!</definedName>
    <definedName name="ZTengely.KodtarNev">#REF!</definedName>
    <definedName name="ZTengelyek.Csoport" localSheetId="0">#REF!</definedName>
    <definedName name="ZTengelyek.Csoport">#REF!</definedName>
    <definedName name="ZTengelyek.Elemek" localSheetId="0">#REF!</definedName>
    <definedName name="ZTengelyek.Elemek">#REF!</definedName>
    <definedName name="ZTengelyek.Kod" localSheetId="0">#REF!</definedName>
    <definedName name="ZTengelyek.Kod">#REF!</definedName>
    <definedName name="ZTengelyek.Kodtar" localSheetId="0">#REF!</definedName>
    <definedName name="ZTengelyek.Kodtar">#REF!</definedName>
    <definedName name="ZTengelyek.Megnevezes" localSheetId="0">#REF!</definedName>
    <definedName name="ZTengelyek.Megnevezes">#REF!</definedName>
    <definedName name="ZTengelyek.Tipus" localSheetId="0">#REF!</definedName>
    <definedName name="ZTengelyek.Tipus">#REF!</definedName>
    <definedName name="ZTengelyKodtarAngolMegnevezes" localSheetId="0">#REF!</definedName>
    <definedName name="ZTengelyKodtarAngolMegnevezes">#REF!</definedName>
    <definedName name="ZTengelyKodtarErvKezdet" localSheetId="0">#REF!</definedName>
    <definedName name="ZTengelyKodtarErvKezdet">#REF!</definedName>
    <definedName name="ZTengelyKodtarErvVege" localSheetId="0">#REF!</definedName>
    <definedName name="ZTengelyKodtarErvVege">#REF!</definedName>
    <definedName name="ZTengelyKodtarKod" localSheetId="0">#REF!</definedName>
    <definedName name="ZTengelyKodtarKod">#REF!</definedName>
    <definedName name="ZTengelyKodtarMagyarMegnevezes" localSheetId="0">#REF!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38" l="1"/>
  <c r="F7" i="38" s="1"/>
  <c r="D6" i="40"/>
  <c r="E6" i="40" s="1"/>
  <c r="D8" i="34"/>
  <c r="H8" i="34" s="1"/>
  <c r="I8" i="34" s="1"/>
  <c r="J8" i="34" s="1"/>
  <c r="K8" i="34" s="1"/>
  <c r="D6" i="33"/>
  <c r="E6" i="33" s="1"/>
  <c r="F6" i="33" s="1"/>
  <c r="G6" i="33" s="1"/>
  <c r="H6" i="33" s="1"/>
  <c r="E7" i="38"/>
  <c r="E8" i="34" l="1"/>
  <c r="F8" i="34" s="1"/>
  <c r="G8" i="34" s="1"/>
  <c r="H3" i="34"/>
  <c r="K3" i="34" l="1"/>
  <c r="J3" i="34"/>
  <c r="I3" i="34"/>
</calcChain>
</file>

<file path=xl/sharedStrings.xml><?xml version="1.0" encoding="utf-8"?>
<sst xmlns="http://schemas.openxmlformats.org/spreadsheetml/2006/main" count="780" uniqueCount="650">
  <si>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</si>
  <si>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</si>
  <si>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</si>
  <si>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</si>
  <si>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</si>
  <si>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</si>
  <si>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</si>
  <si>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</si>
  <si>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</si>
  <si>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</si>
  <si>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</si>
  <si>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</si>
  <si>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</si>
  <si>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</si>
  <si>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</si>
  <si>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</si>
  <si>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</si>
  <si>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</si>
  <si>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</si>
  <si>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</si>
  <si>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</si>
  <si>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</si>
  <si>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</si>
  <si>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</si>
  <si>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</si>
  <si>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</si>
  <si>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</si>
  <si>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</si>
  <si>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</si>
  <si>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</si>
  <si>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</si>
  <si>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</si>
  <si>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</si>
  <si>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</si>
  <si>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</si>
  <si>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</si>
  <si>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</si>
  <si>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</si>
  <si>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</si>
  <si>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</si>
  <si>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</si>
  <si>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</si>
  <si>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</si>
  <si>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</si>
  <si>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</si>
  <si>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</si>
  <si>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</si>
  <si>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</si>
  <si>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</si>
  <si>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</si>
  <si>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</si>
  <si>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</si>
  <si>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</si>
  <si>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</si>
  <si>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</si>
  <si>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</si>
  <si>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</si>
  <si>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</si>
  <si>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</si>
  <si>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</si>
  <si>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</si>
  <si>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</si>
  <si>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</si>
  <si>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</si>
  <si>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</si>
  <si>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</si>
  <si>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</si>
  <si>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</si>
  <si>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</si>
  <si>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</si>
  <si>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</si>
  <si>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</si>
  <si>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</si>
  <si>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</si>
  <si>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</si>
  <si>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</si>
  <si>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</si>
  <si>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</si>
  <si>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</si>
  <si>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</si>
  <si>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</si>
  <si>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</si>
  <si>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</si>
  <si>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</si>
  <si>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</si>
  <si>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</si>
  <si>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</si>
  <si>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</si>
  <si>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</si>
  <si>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</si>
  <si>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</si>
  <si>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</si>
  <si>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</si>
  <si>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</si>
  <si>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</si>
  <si>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</si>
  <si>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</si>
  <si>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</si>
  <si>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</si>
  <si>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</si>
  <si>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</si>
  <si>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</si>
  <si>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</si>
  <si>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</si>
  <si>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</si>
  <si>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</si>
  <si>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</si>
  <si>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</si>
  <si>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</si>
  <si>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</si>
  <si>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</si>
  <si>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</si>
  <si>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</si>
  <si>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</si>
  <si>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</si>
  <si>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</si>
  <si>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</si>
  <si>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</si>
  <si>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</si>
  <si>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</si>
  <si>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</si>
  <si>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</si>
  <si>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</si>
  <si>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</si>
  <si>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</si>
  <si>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</si>
  <si>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</si>
  <si>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</si>
  <si>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</si>
  <si>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</si>
  <si>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</si>
  <si>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</si>
  <si>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</si>
  <si>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</si>
  <si>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</si>
  <si>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</si>
  <si>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</si>
  <si>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2a</t>
  </si>
  <si>
    <t>Institutions</t>
  </si>
  <si>
    <t>Corporates</t>
  </si>
  <si>
    <t>Off-balance sheet exposures</t>
  </si>
  <si>
    <t>Exposures in default</t>
  </si>
  <si>
    <t>Covered bonds</t>
  </si>
  <si>
    <t>-</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</si>
  <si>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</si>
  <si>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</si>
  <si>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</si>
  <si>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</si>
  <si>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</si>
  <si>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</si>
  <si>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</si>
  <si>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</si>
  <si>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</si>
  <si>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</si>
  <si>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</si>
  <si>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</si>
  <si>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</si>
  <si>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</si>
  <si>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</si>
  <si>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</si>
  <si>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</si>
  <si>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</si>
  <si>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</si>
  <si>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</si>
  <si>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</si>
  <si>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</si>
  <si>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</si>
  <si>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</si>
  <si>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</si>
  <si>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</si>
  <si>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</si>
  <si>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</si>
  <si>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</si>
  <si>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</si>
  <si>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</si>
  <si>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</si>
  <si>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</si>
  <si>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</si>
  <si>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</si>
  <si>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</si>
  <si>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</si>
  <si>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</si>
  <si>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</si>
  <si>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</si>
  <si>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</si>
  <si>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</si>
  <si>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</si>
  <si>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</si>
  <si>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</si>
  <si>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</si>
  <si>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</si>
  <si>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</si>
  <si>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</si>
  <si>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</si>
  <si>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</si>
  <si>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</si>
  <si>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</si>
  <si>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</si>
  <si>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</si>
  <si>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</si>
  <si>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</si>
  <si>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</si>
  <si>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</si>
  <si>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</si>
  <si>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</si>
  <si>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</si>
  <si>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</si>
  <si>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</si>
  <si>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</si>
  <si>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</si>
  <si>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</si>
  <si>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</si>
  <si>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</si>
  <si>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</si>
  <si>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</si>
  <si>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</si>
  <si>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</si>
  <si>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</si>
  <si>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</si>
  <si>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</si>
  <si>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</si>
  <si>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</si>
  <si>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</si>
  <si>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</si>
  <si>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</si>
  <si>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</si>
  <si>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</si>
  <si>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</si>
  <si>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</si>
  <si>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</si>
  <si>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</si>
  <si>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</si>
  <si>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</si>
  <si>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</si>
  <si>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</si>
  <si>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</si>
  <si>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</si>
  <si>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</si>
  <si>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</si>
  <si>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</si>
  <si>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</si>
  <si>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</si>
  <si>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</si>
  <si>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</si>
  <si>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</si>
  <si>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</si>
  <si>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</si>
  <si>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</si>
  <si>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</si>
  <si>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</si>
  <si>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</si>
  <si>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</si>
  <si>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</si>
  <si>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</si>
  <si>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</si>
  <si>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</si>
  <si>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</si>
  <si>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</si>
  <si>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</si>
  <si>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</si>
  <si>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</si>
  <si>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</si>
  <si>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</si>
  <si>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</si>
  <si>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</si>
  <si>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</si>
  <si>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</si>
  <si>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</si>
  <si>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</si>
  <si>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</si>
  <si>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</si>
  <si>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</si>
  <si>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</si>
  <si>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</si>
  <si>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</si>
  <si>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</si>
  <si>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</si>
  <si>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</si>
  <si>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</si>
  <si>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</si>
  <si>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</si>
  <si>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</si>
  <si>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</si>
  <si>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</si>
  <si>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</si>
  <si>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</si>
  <si>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</si>
  <si>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</si>
  <si>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</si>
  <si>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</si>
  <si>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</si>
  <si>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</si>
  <si>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</si>
  <si>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</si>
  <si>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</si>
  <si>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</si>
  <si>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</si>
  <si>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</si>
  <si>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</si>
  <si>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</si>
  <si>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</si>
  <si>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</si>
  <si>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</si>
  <si>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</si>
  <si>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</si>
  <si>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</si>
  <si>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</si>
  <si>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</si>
  <si>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</si>
  <si>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</si>
  <si>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</si>
  <si>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</si>
  <si>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</si>
  <si>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</si>
  <si>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</si>
  <si>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</si>
  <si>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</si>
  <si>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</si>
  <si>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</si>
  <si>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</si>
  <si>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</si>
  <si>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</si>
  <si>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</si>
  <si>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</si>
  <si>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</si>
  <si>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</si>
  <si>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</si>
  <si>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</si>
  <si>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</si>
  <si>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</si>
  <si>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</si>
  <si>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</si>
  <si>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</si>
  <si>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</si>
  <si>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</si>
  <si>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</si>
  <si>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</si>
  <si>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</si>
  <si>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</si>
  <si>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</si>
  <si>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</si>
  <si>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</si>
  <si>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</si>
  <si>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</si>
  <si>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</si>
  <si>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</si>
  <si>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</si>
  <si>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</si>
  <si>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</si>
  <si>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</si>
  <si>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</si>
  <si>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</si>
  <si>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</si>
  <si>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</si>
  <si>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</si>
  <si>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</si>
  <si>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</si>
  <si>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</si>
  <si>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</si>
  <si>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</si>
  <si>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</si>
  <si>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</si>
  <si>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</si>
  <si>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</si>
  <si>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</si>
  <si>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</si>
  <si>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</si>
  <si>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</si>
  <si>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</si>
  <si>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</si>
  <si>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</si>
  <si>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</si>
  <si>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</si>
  <si>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</si>
  <si>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</si>
  <si>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</si>
  <si>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</si>
  <si>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</si>
  <si>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</si>
  <si>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</si>
  <si>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</si>
  <si>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</si>
  <si>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</si>
  <si>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</si>
  <si>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</si>
  <si>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</si>
  <si>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</si>
  <si>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</si>
  <si>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</si>
  <si>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</si>
  <si>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</si>
  <si>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</si>
  <si>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</si>
  <si>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</si>
  <si>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</si>
  <si>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</si>
  <si>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</si>
  <si>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</si>
  <si>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</si>
  <si>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</si>
  <si>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</si>
  <si>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</si>
  <si>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</si>
  <si>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</si>
  <si>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</si>
  <si>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</si>
  <si>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</si>
  <si>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</si>
  <si>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</si>
  <si>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</si>
  <si>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</si>
  <si>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</si>
  <si>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</si>
  <si>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</si>
  <si>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</si>
  <si>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</si>
  <si>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</si>
  <si>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</si>
  <si>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</si>
  <si>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</si>
  <si>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</si>
  <si>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</si>
  <si>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</si>
  <si>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</si>
  <si>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</si>
  <si>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</si>
  <si>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</si>
  <si>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</si>
  <si>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</si>
  <si>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</si>
  <si>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</si>
  <si>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</si>
  <si>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</si>
  <si>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</si>
  <si>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</si>
  <si>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</si>
  <si>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</si>
  <si>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</si>
  <si>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</si>
  <si>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</si>
  <si>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</si>
  <si>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</si>
  <si>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</si>
  <si>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</si>
  <si>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</si>
  <si>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</si>
  <si>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</si>
  <si>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</si>
  <si>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</si>
  <si>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</si>
  <si>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</si>
  <si>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</si>
  <si>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</si>
  <si>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</si>
  <si>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</si>
  <si>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</si>
  <si>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</si>
  <si>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</si>
  <si>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</si>
  <si>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</si>
  <si>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</si>
  <si>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</si>
  <si>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</si>
  <si>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</si>
  <si>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</si>
  <si>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</si>
  <si>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</si>
  <si>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</si>
  <si>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</si>
  <si>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</si>
  <si>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</si>
  <si>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</si>
  <si>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</si>
  <si>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</si>
  <si>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</si>
  <si>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</si>
  <si>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</si>
  <si>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</si>
  <si>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</si>
  <si>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</si>
  <si>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</si>
  <si>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</si>
  <si>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</si>
  <si>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</si>
  <si>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</si>
  <si>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</si>
  <si>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</si>
  <si>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</si>
  <si>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</si>
  <si>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</si>
  <si>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</si>
  <si>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</si>
  <si>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</si>
  <si>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</si>
  <si>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</si>
  <si>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</si>
  <si>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</si>
  <si>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</si>
  <si>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</si>
  <si>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</si>
  <si>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</si>
  <si>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</si>
  <si>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</si>
  <si>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</si>
  <si>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</si>
  <si>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UNICREDIT MORTGAGE BANK HUNGARY DISCLOSURE
PILLAR III TEMPLATES - REGULATION (EU) 2021/637(1)</t>
  </si>
  <si>
    <t>Template EU CCA: Main features of regulatory own funds instruments and eligible liabilities instruments</t>
  </si>
  <si>
    <t>Qualitative or quantitative information - Free format</t>
  </si>
  <si>
    <t>Issuer</t>
  </si>
  <si>
    <t>Unique identifier (eg CUSIP, ISIN or Bloomberg identifier for private placement)</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</si>
  <si>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</si>
  <si>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</si>
  <si>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</si>
  <si>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</si>
  <si>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</si>
  <si>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</si>
  <si>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</si>
  <si>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</si>
  <si>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</si>
  <si>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</si>
  <si>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</si>
  <si>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</si>
  <si>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</si>
  <si>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</si>
  <si>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</si>
  <si>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 xml:space="preserve">Nominal amount of instrument </t>
  </si>
  <si>
    <t>Issue price</t>
  </si>
  <si>
    <t>Redemption price</t>
  </si>
  <si>
    <t>Accounting classification</t>
  </si>
  <si>
    <t>Own equity</t>
  </si>
  <si>
    <t>Original date of issuance</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</si>
  <si>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</si>
  <si>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</si>
  <si>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</si>
  <si>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</si>
  <si>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</si>
  <si>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</si>
  <si>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</si>
  <si>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</si>
  <si>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</si>
  <si>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</si>
  <si>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</si>
  <si>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</si>
  <si>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</si>
  <si>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</si>
  <si>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</si>
  <si>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</si>
  <si>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</si>
  <si>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</si>
  <si>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</si>
  <si>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</si>
  <si>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</si>
  <si>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</si>
  <si>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</si>
  <si>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</si>
  <si>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</si>
  <si>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</si>
  <si>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</si>
  <si>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</si>
  <si>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</si>
  <si>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</si>
  <si>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</si>
  <si>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</si>
  <si>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</si>
  <si>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</si>
  <si>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</si>
  <si>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</si>
  <si>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</si>
  <si>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</si>
  <si>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</si>
  <si>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</si>
  <si>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UniCredit Jelzálogbank Ltd.</t>
  </si>
  <si>
    <t>HU0000027297</t>
  </si>
  <si>
    <t>HUF 3,000 million</t>
  </si>
  <si>
    <t>06.08.1998</t>
  </si>
  <si>
    <t>26 (1), 27, 28, 29, 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</si>
  <si>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</si>
  <si>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</si>
  <si>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</si>
  <si>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</si>
  <si>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</si>
  <si>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</si>
  <si>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</si>
  <si>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</si>
  <si>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</si>
  <si>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</si>
  <si>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</si>
  <si>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</si>
  <si>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</si>
  <si>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</si>
  <si>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</si>
  <si>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</si>
  <si>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</si>
  <si>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</si>
  <si>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</si>
  <si>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</si>
  <si>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</si>
  <si>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</si>
  <si>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</si>
  <si>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</si>
  <si>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</si>
  <si>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</si>
  <si>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</si>
  <si>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</si>
  <si>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</si>
  <si>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</si>
  <si>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</si>
  <si>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</si>
  <si>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</si>
  <si>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</si>
  <si>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</si>
  <si>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</si>
  <si>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</si>
  <si>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</si>
  <si>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</si>
  <si>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</si>
  <si>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</si>
  <si>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</si>
  <si>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</si>
  <si>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</si>
  <si>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</si>
  <si>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</si>
  <si>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</si>
  <si>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</si>
  <si>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</si>
  <si>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</si>
  <si>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</si>
  <si>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</si>
  <si>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Scope of consolidation: individual</t>
  </si>
  <si>
    <t>Main features of regulatory own funds instruments and eligible liabilities instruments</t>
  </si>
  <si>
    <t xml:space="preserve">Points (a) to (g) of Article 447 and point (b) of Article 438 </t>
  </si>
  <si>
    <t xml:space="preserve">Point (d)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</si>
  <si>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</si>
  <si>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</si>
  <si>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</si>
  <si>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</si>
  <si>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</si>
  <si>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0070</t>
  </si>
  <si>
    <t>0080</t>
  </si>
  <si>
    <t>0090</t>
  </si>
  <si>
    <t>0140</t>
  </si>
  <si>
    <t>0180</t>
  </si>
  <si>
    <t>0190</t>
  </si>
  <si>
    <t>0210</t>
  </si>
  <si>
    <t>0230</t>
  </si>
  <si>
    <t>0280</t>
  </si>
  <si>
    <t>0290</t>
  </si>
  <si>
    <t>*From Q1 2024 considered additional exemption options.</t>
  </si>
  <si>
    <t>EU-22a*</t>
  </si>
  <si>
    <t>EU-11a*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</si>
</sst>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_-;\-* #,##0.00\ _€_-;_-* &quot;-&quot;??\ _€_-;_-@_-"/>
    <numFmt numFmtId="165" formatCode="_-* #,##0\ _€_-;\-* #,##0\ _€_-;_-* &quot;-&quot;??\ _€_-;_-@_-"/>
    <numFmt numFmtId="166" formatCode="_-* #,##0_-;\-* #,##0_-;_-* &quot;-&quot;??_-;_-@_-"/>
    <numFmt numFmtId="167" formatCode="[$-809]dd\ mmmm\ yyyy;@"/>
  </numFmts>
  <fonts count="43"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b/>
      <sz val="12"/>
      <color theme="1"/>
      <name val="UniCredit"/>
      <charset val="238"/>
    </font>
    <font>
      <sz val="11"/>
      <color theme="0"/>
      <name val="Calibri"/>
      <family val="2"/>
      <scheme val="minor"/>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i/>
      <sz val="11"/>
      <color theme="1"/>
      <name val="UniCredit"/>
      <charset val="238"/>
    </font>
    <font>
      <i/>
      <sz val="11"/>
      <color theme="1"/>
      <name val="Calibri"/>
      <family val="2"/>
      <charset val="238"/>
      <scheme val="minor"/>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7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s>
  <cellStyleXfs count="19">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27" fillId="0" borderId="0" applyNumberFormat="0" applyFill="0" applyBorder="0" applyAlignment="0" applyProtection="0"/>
    <xf numFmtId="0" fontId="2" fillId="0" borderId="0"/>
    <xf numFmtId="0" fontId="17" fillId="0" borderId="0"/>
    <xf numFmtId="0" fontId="38" fillId="0" borderId="0" applyNumberFormat="0" applyFill="0" applyBorder="0" applyAlignment="0" applyProtection="0"/>
    <xf numFmtId="0" fontId="8" fillId="0" borderId="0"/>
    <xf numFmtId="0" fontId="18" fillId="0" borderId="0"/>
    <xf numFmtId="0" fontId="18" fillId="0" borderId="0"/>
  </cellStyleXfs>
  <cellXfs count="417">
    <xf numFmtId="0" fontId="0" fillId="0" borderId="0" xfId="0"/>
    <xf numFmtId="0" fontId="3" fillId="0" borderId="0" xfId="2" applyFont="1"/>
    <xf numFmtId="0" fontId="3" fillId="0" borderId="0" xfId="2" applyFont="1" applyAlignment="1">
      <alignment horizontal="right"/>
    </xf>
    <xf numFmtId="0" fontId="3" fillId="0" borderId="0" xfId="2" applyFont="1" applyAlignment="1">
      <alignment wrapText="1"/>
    </xf>
    <xf numFmtId="0" fontId="2" fillId="0" borderId="0" xfId="2"/>
    <xf numFmtId="0" fontId="5" fillId="0" borderId="0" xfId="2" applyFont="1" applyAlignment="1">
      <alignment vertical="center"/>
    </xf>
    <xf numFmtId="0" fontId="3" fillId="0" borderId="0" xfId="2" applyFont="1" applyAlignment="1">
      <alignment horizontal="left" vertical="center" wrapText="1"/>
    </xf>
    <xf numFmtId="0" fontId="6" fillId="0" borderId="0" xfId="2" applyFont="1" applyAlignment="1">
      <alignment horizontal="left" vertical="center" wrapText="1"/>
    </xf>
    <xf numFmtId="0" fontId="7" fillId="0" borderId="1" xfId="2" applyFont="1" applyBorder="1" applyAlignment="1">
      <alignment horizontal="center" vertical="center" wrapText="1"/>
    </xf>
    <xf numFmtId="0" fontId="7" fillId="0" borderId="4" xfId="2" applyFont="1" applyBorder="1" applyAlignment="1">
      <alignment horizontal="center" vertical="center" wrapText="1"/>
    </xf>
    <xf numFmtId="0" fontId="7" fillId="0" borderId="5" xfId="2" applyFont="1" applyBorder="1" applyAlignment="1">
      <alignment horizontal="center" vertical="center" wrapText="1"/>
    </xf>
    <xf numFmtId="0" fontId="7" fillId="0" borderId="6" xfId="2" applyFont="1" applyBorder="1" applyAlignment="1">
      <alignment horizontal="center" vertical="center" wrapText="1"/>
    </xf>
    <xf numFmtId="0" fontId="3" fillId="0" borderId="0" xfId="2" applyFont="1" applyAlignment="1">
      <alignment horizontal="left" vertical="top"/>
    </xf>
    <xf numFmtId="0" fontId="3" fillId="0" borderId="7" xfId="2" applyFont="1" applyBorder="1" applyAlignment="1">
      <alignment horizontal="center"/>
    </xf>
    <xf numFmtId="0" fontId="3" fillId="0" borderId="8" xfId="2" applyFont="1" applyBorder="1" applyAlignment="1">
      <alignment wrapText="1"/>
    </xf>
    <xf numFmtId="165" fontId="3" fillId="0" borderId="9" xfId="3" applyNumberFormat="1" applyFont="1" applyBorder="1"/>
    <xf numFmtId="0" fontId="3" fillId="0" borderId="11" xfId="2" applyFont="1" applyBorder="1" applyAlignment="1">
      <alignment horizontal="center"/>
    </xf>
    <xf numFmtId="0" fontId="3" fillId="0" borderId="12" xfId="2" applyFont="1" applyBorder="1" applyAlignment="1">
      <alignment wrapText="1"/>
    </xf>
    <xf numFmtId="0" fontId="7" fillId="0" borderId="0" xfId="2" applyFont="1"/>
    <xf numFmtId="0" fontId="7" fillId="0" borderId="11" xfId="2" applyFont="1" applyBorder="1" applyAlignment="1">
      <alignment horizontal="center"/>
    </xf>
    <xf numFmtId="0" fontId="7" fillId="0" borderId="12" xfId="2" applyFont="1" applyBorder="1" applyAlignment="1">
      <alignment wrapText="1"/>
    </xf>
    <xf numFmtId="165" fontId="3" fillId="0" borderId="13" xfId="3" applyNumberFormat="1" applyFont="1" applyBorder="1"/>
    <xf numFmtId="0" fontId="9" fillId="0" borderId="12" xfId="4" applyFont="1" applyBorder="1" applyAlignment="1">
      <alignment horizontal="justify" vertical="center"/>
    </xf>
    <xf numFmtId="0" fontId="7" fillId="0" borderId="14" xfId="2" applyFont="1" applyBorder="1" applyAlignment="1">
      <alignment horizontal="center"/>
    </xf>
    <xf numFmtId="0" fontId="7" fillId="0" borderId="15" xfId="2" applyFont="1" applyBorder="1" applyAlignment="1">
      <alignment wrapText="1"/>
    </xf>
    <xf numFmtId="164" fontId="3" fillId="0" borderId="13" xfId="3" applyFont="1" applyBorder="1"/>
    <xf numFmtId="165" fontId="7" fillId="0" borderId="0" xfId="2" applyNumberFormat="1" applyFont="1"/>
    <xf numFmtId="10" fontId="7" fillId="0" borderId="13" xfId="5" applyNumberFormat="1" applyFont="1" applyBorder="1"/>
    <xf numFmtId="0" fontId="3" fillId="0" borderId="12" xfId="2" applyFont="1" applyBorder="1" applyAlignment="1">
      <alignment horizontal="left" wrapText="1" indent="2"/>
    </xf>
    <xf numFmtId="0" fontId="3" fillId="0" borderId="12" xfId="2" quotePrefix="1" applyFont="1" applyBorder="1" applyAlignment="1">
      <alignment wrapText="1"/>
    </xf>
    <xf numFmtId="0" fontId="3" fillId="0" borderId="18" xfId="2" applyFont="1" applyBorder="1" applyAlignment="1">
      <alignment horizontal="center"/>
    </xf>
    <xf numFmtId="0" fontId="3" fillId="0" borderId="19" xfId="2" applyFont="1" applyBorder="1" applyAlignment="1">
      <alignment wrapText="1"/>
    </xf>
    <xf numFmtId="164" fontId="3" fillId="0" borderId="20" xfId="3" applyFont="1" applyBorder="1"/>
    <xf numFmtId="0" fontId="11" fillId="0" borderId="0" xfId="2" applyFont="1" applyAlignment="1">
      <alignment horizontal="left"/>
    </xf>
    <xf numFmtId="0" fontId="8" fillId="0" borderId="0" xfId="4"/>
    <xf numFmtId="0" fontId="9" fillId="0" borderId="0" xfId="4" applyFont="1"/>
    <xf numFmtId="0" fontId="3" fillId="0" borderId="0" xfId="4" applyFont="1" applyAlignment="1">
      <alignment wrapText="1"/>
    </xf>
    <xf numFmtId="0" fontId="8" fillId="0" borderId="0" xfId="4" applyAlignment="1">
      <alignment wrapText="1"/>
    </xf>
    <xf numFmtId="0" fontId="14" fillId="0" borderId="0" xfId="4" applyFont="1"/>
    <xf numFmtId="0" fontId="26" fillId="0" borderId="0" xfId="4" applyFont="1"/>
    <xf numFmtId="0" fontId="3" fillId="0" borderId="25" xfId="4" applyFont="1" applyBorder="1" applyAlignment="1">
      <alignment horizontal="center" vertical="center"/>
    </xf>
    <xf numFmtId="0" fontId="27" fillId="0" borderId="0" xfId="12"/>
    <xf numFmtId="0" fontId="14" fillId="0" borderId="0" xfId="4" applyFont="1" applyAlignment="1">
      <alignment horizontal="left"/>
    </xf>
    <xf numFmtId="0" fontId="14" fillId="0" borderId="0" xfId="4" applyFont="1" applyAlignment="1">
      <alignment horizontal="left" wrapText="1"/>
    </xf>
    <xf numFmtId="0" fontId="7" fillId="0" borderId="0" xfId="4" applyFont="1" applyAlignment="1">
      <alignment horizontal="left"/>
    </xf>
    <xf numFmtId="0" fontId="3" fillId="0" borderId="0" xfId="4" applyFont="1" applyAlignment="1">
      <alignment horizontal="left" wrapText="1"/>
    </xf>
    <xf numFmtId="0" fontId="24" fillId="0" borderId="0" xfId="4" applyFont="1" applyAlignment="1">
      <alignment horizontal="left" vertical="center"/>
    </xf>
    <xf numFmtId="0" fontId="3" fillId="0" borderId="0" xfId="4" applyFont="1" applyAlignment="1">
      <alignment horizontal="left"/>
    </xf>
    <xf numFmtId="0" fontId="11" fillId="0" borderId="0" xfId="4" applyFont="1" applyAlignment="1">
      <alignment horizontal="left" vertical="center"/>
    </xf>
    <xf numFmtId="0" fontId="7" fillId="0" borderId="41" xfId="4" applyFont="1" applyBorder="1" applyAlignment="1">
      <alignment horizontal="left" vertical="center" wrapText="1"/>
    </xf>
    <xf numFmtId="0" fontId="3" fillId="0" borderId="12" xfId="4" applyFont="1" applyBorder="1" applyAlignment="1">
      <alignment horizontal="center" vertical="center"/>
    </xf>
    <xf numFmtId="0" fontId="11" fillId="0" borderId="36" xfId="4" applyFont="1" applyBorder="1" applyAlignment="1">
      <alignment horizontal="left" vertical="center"/>
    </xf>
    <xf numFmtId="0" fontId="11" fillId="0" borderId="42" xfId="4" applyFont="1" applyBorder="1" applyAlignment="1">
      <alignment horizontal="left" vertical="center" wrapText="1"/>
    </xf>
    <xf numFmtId="14" fontId="3" fillId="0" borderId="12" xfId="4" applyNumberFormat="1" applyFont="1" applyBorder="1" applyAlignment="1">
      <alignment horizontal="center" vertical="center"/>
    </xf>
    <xf numFmtId="0" fontId="7" fillId="6" borderId="12" xfId="4" applyFont="1" applyFill="1" applyBorder="1" applyAlignment="1">
      <alignment horizontal="left" vertical="center"/>
    </xf>
    <xf numFmtId="0" fontId="7" fillId="6" borderId="13" xfId="4" applyFont="1" applyFill="1" applyBorder="1" applyAlignment="1">
      <alignment vertical="center"/>
    </xf>
    <xf numFmtId="0" fontId="7" fillId="6" borderId="23" xfId="4" applyFont="1" applyFill="1" applyBorder="1" applyAlignment="1">
      <alignment vertical="center"/>
    </xf>
    <xf numFmtId="0" fontId="7" fillId="6" borderId="24" xfId="4" applyFont="1" applyFill="1" applyBorder="1" applyAlignment="1">
      <alignment vertical="center"/>
    </xf>
    <xf numFmtId="0" fontId="3" fillId="0" borderId="12" xfId="4" applyFont="1" applyBorder="1" applyAlignment="1">
      <alignment horizontal="left" vertical="center"/>
    </xf>
    <xf numFmtId="0" fontId="3" fillId="0" borderId="12" xfId="4" applyFont="1" applyBorder="1" applyAlignment="1">
      <alignment horizontal="left" vertical="center" wrapText="1"/>
    </xf>
    <xf numFmtId="165" fontId="6" fillId="0" borderId="12" xfId="3" applyNumberFormat="1" applyFont="1" applyBorder="1" applyAlignment="1">
      <alignment horizontal="right" vertical="center" wrapText="1"/>
    </xf>
    <xf numFmtId="10" fontId="3" fillId="0" borderId="12" xfId="4" applyNumberFormat="1" applyFont="1" applyBorder="1" applyAlignment="1">
      <alignment horizontal="right" vertical="center"/>
    </xf>
    <xf numFmtId="3" fontId="3" fillId="0" borderId="12" xfId="4" applyNumberFormat="1" applyFont="1" applyBorder="1" applyAlignment="1">
      <alignment horizontal="right" vertical="center"/>
    </xf>
    <xf numFmtId="0" fontId="3" fillId="4" borderId="12" xfId="4" applyFont="1" applyFill="1" applyBorder="1" applyAlignment="1">
      <alignment horizontal="left" vertical="center"/>
    </xf>
    <xf numFmtId="0" fontId="3" fillId="4" borderId="12" xfId="4" applyFont="1" applyFill="1" applyBorder="1" applyAlignment="1">
      <alignment horizontal="left" vertical="center" wrapText="1"/>
    </xf>
    <xf numFmtId="0" fontId="7" fillId="3" borderId="13" xfId="4" applyFont="1" applyFill="1" applyBorder="1" applyAlignment="1">
      <alignment vertical="center"/>
    </xf>
    <xf numFmtId="0" fontId="7" fillId="3" borderId="23" xfId="4" applyFont="1" applyFill="1" applyBorder="1" applyAlignment="1">
      <alignment vertical="center"/>
    </xf>
    <xf numFmtId="0" fontId="3" fillId="4" borderId="13" xfId="4" applyFont="1" applyFill="1" applyBorder="1" applyAlignment="1">
      <alignment horizontal="left" vertical="center" wrapText="1"/>
    </xf>
    <xf numFmtId="10" fontId="3" fillId="0" borderId="12" xfId="13" quotePrefix="1" applyNumberFormat="1" applyFont="1" applyBorder="1" applyAlignment="1">
      <alignment horizontal="right" vertical="center"/>
    </xf>
    <xf numFmtId="0" fontId="3" fillId="0" borderId="0" xfId="4" applyFont="1"/>
    <xf numFmtId="0" fontId="16" fillId="0" borderId="0" xfId="4" applyFont="1" applyAlignment="1">
      <alignment vertical="center"/>
    </xf>
    <xf numFmtId="0" fontId="14" fillId="0" borderId="0" xfId="4" applyFont="1" applyAlignment="1">
      <alignment horizontal="right" vertical="center"/>
    </xf>
    <xf numFmtId="0" fontId="24" fillId="0" borderId="0" xfId="4" applyFont="1" applyAlignment="1">
      <alignment horizontal="right" vertical="center" wrapText="1"/>
    </xf>
    <xf numFmtId="0" fontId="6" fillId="5" borderId="12" xfId="4" applyFont="1" applyFill="1" applyBorder="1" applyAlignment="1">
      <alignment vertical="center"/>
    </xf>
    <xf numFmtId="0" fontId="8" fillId="0" borderId="24" xfId="4" applyBorder="1"/>
    <xf numFmtId="0" fontId="6" fillId="5" borderId="0" xfId="4" applyFont="1" applyFill="1" applyAlignment="1">
      <alignment vertical="center" wrapText="1"/>
    </xf>
    <xf numFmtId="0" fontId="14" fillId="0" borderId="25" xfId="4" applyFont="1" applyBorder="1" applyAlignment="1">
      <alignment horizontal="center" vertical="center"/>
    </xf>
    <xf numFmtId="0" fontId="14" fillId="0" borderId="25" xfId="4" applyFont="1" applyBorder="1"/>
    <xf numFmtId="0" fontId="6" fillId="5" borderId="25" xfId="4" applyFont="1" applyFill="1" applyBorder="1" applyAlignment="1">
      <alignment vertical="center" wrapText="1"/>
    </xf>
    <xf numFmtId="14" fontId="14" fillId="0" borderId="42" xfId="4" applyNumberFormat="1" applyFont="1" applyBorder="1" applyAlignment="1">
      <alignment horizontal="center" vertical="center" wrapText="1"/>
    </xf>
    <xf numFmtId="0" fontId="14" fillId="5" borderId="24" xfId="4" applyFont="1" applyFill="1" applyBorder="1" applyAlignment="1">
      <alignment vertical="center" wrapText="1"/>
    </xf>
    <xf numFmtId="0" fontId="14" fillId="5" borderId="12" xfId="4" applyFont="1" applyFill="1" applyBorder="1" applyAlignment="1">
      <alignment vertical="center" wrapText="1"/>
    </xf>
    <xf numFmtId="0" fontId="3" fillId="5" borderId="21" xfId="4" applyFont="1" applyFill="1" applyBorder="1" applyAlignment="1">
      <alignment horizontal="center" vertical="center" wrapText="1"/>
    </xf>
    <xf numFmtId="0" fontId="3" fillId="0" borderId="21" xfId="4" applyFont="1" applyBorder="1" applyAlignment="1">
      <alignment vertical="center" wrapText="1"/>
    </xf>
    <xf numFmtId="0" fontId="3" fillId="7" borderId="2" xfId="4" applyFont="1" applyFill="1" applyBorder="1" applyAlignment="1">
      <alignment vertical="center" wrapText="1"/>
    </xf>
    <xf numFmtId="165" fontId="6" fillId="0" borderId="25" xfId="3" applyNumberFormat="1" applyFont="1" applyBorder="1" applyAlignment="1">
      <alignment horizontal="right" vertical="center" wrapText="1"/>
    </xf>
    <xf numFmtId="0" fontId="11" fillId="5" borderId="21" xfId="4" applyFont="1" applyFill="1" applyBorder="1" applyAlignment="1">
      <alignment vertical="center" wrapText="1"/>
    </xf>
    <xf numFmtId="0" fontId="11" fillId="5" borderId="1" xfId="4" applyFont="1" applyFill="1" applyBorder="1" applyAlignment="1">
      <alignment vertical="center" wrapText="1"/>
    </xf>
    <xf numFmtId="0" fontId="3" fillId="5" borderId="1" xfId="4" applyFont="1" applyFill="1" applyBorder="1" applyAlignment="1">
      <alignment horizontal="center" vertical="center" wrapText="1"/>
    </xf>
    <xf numFmtId="0" fontId="11" fillId="5" borderId="5" xfId="4" applyFont="1" applyFill="1" applyBorder="1" applyAlignment="1">
      <alignment vertical="center" wrapText="1"/>
    </xf>
    <xf numFmtId="0" fontId="3" fillId="5" borderId="5" xfId="4" applyFont="1" applyFill="1" applyBorder="1" applyAlignment="1">
      <alignment horizontal="center" vertical="center" wrapText="1"/>
    </xf>
    <xf numFmtId="0" fontId="28" fillId="5" borderId="51" xfId="4" applyFont="1" applyFill="1" applyBorder="1" applyAlignment="1">
      <alignment vertical="center" wrapText="1"/>
    </xf>
    <xf numFmtId="3" fontId="3" fillId="5" borderId="5" xfId="4" quotePrefix="1" applyNumberFormat="1" applyFont="1" applyFill="1" applyBorder="1" applyAlignment="1">
      <alignment vertical="center" wrapText="1"/>
    </xf>
    <xf numFmtId="0" fontId="3" fillId="8" borderId="21" xfId="4" applyFont="1" applyFill="1" applyBorder="1" applyAlignment="1">
      <alignment horizontal="center" vertical="center" wrapText="1"/>
    </xf>
    <xf numFmtId="0" fontId="3" fillId="8" borderId="21" xfId="4" applyFont="1" applyFill="1" applyBorder="1" applyAlignment="1">
      <alignment vertical="center" wrapText="1"/>
    </xf>
    <xf numFmtId="0" fontId="3" fillId="5" borderId="48" xfId="4" applyFont="1" applyFill="1" applyBorder="1" applyAlignment="1">
      <alignment vertical="center" wrapText="1"/>
    </xf>
    <xf numFmtId="0" fontId="7" fillId="7" borderId="1" xfId="4" applyFont="1" applyFill="1" applyBorder="1" applyAlignment="1">
      <alignment vertical="center"/>
    </xf>
    <xf numFmtId="0" fontId="3" fillId="5" borderId="21" xfId="4" applyFont="1" applyFill="1" applyBorder="1" applyAlignment="1">
      <alignment vertical="center" wrapText="1"/>
    </xf>
    <xf numFmtId="3" fontId="3" fillId="5" borderId="21" xfId="4" quotePrefix="1" applyNumberFormat="1" applyFont="1" applyFill="1" applyBorder="1" applyAlignment="1">
      <alignment vertical="center" wrapText="1"/>
    </xf>
    <xf numFmtId="0" fontId="3" fillId="0" borderId="21" xfId="4" applyFont="1" applyBorder="1" applyAlignment="1">
      <alignment horizontal="center" vertical="center" wrapText="1"/>
    </xf>
    <xf numFmtId="0" fontId="7" fillId="3" borderId="13" xfId="4" applyFont="1" applyFill="1" applyBorder="1"/>
    <xf numFmtId="0" fontId="7" fillId="3" borderId="23" xfId="4" applyFont="1" applyFill="1" applyBorder="1"/>
    <xf numFmtId="0" fontId="7" fillId="3" borderId="36" xfId="4" applyFont="1" applyFill="1" applyBorder="1"/>
    <xf numFmtId="0" fontId="3" fillId="0" borderId="28" xfId="4" applyFont="1" applyBorder="1" applyAlignment="1">
      <alignment horizontal="center" vertical="center"/>
    </xf>
    <xf numFmtId="0" fontId="3" fillId="0" borderId="30" xfId="4" applyFont="1" applyBorder="1" applyAlignment="1">
      <alignment vertical="center"/>
    </xf>
    <xf numFmtId="0" fontId="3" fillId="0" borderId="54" xfId="4" applyFont="1" applyBorder="1" applyAlignment="1">
      <alignment vertical="center"/>
    </xf>
    <xf numFmtId="0" fontId="3" fillId="0" borderId="55" xfId="4" applyFont="1" applyBorder="1" applyAlignment="1">
      <alignment vertical="center"/>
    </xf>
    <xf numFmtId="0" fontId="3" fillId="0" borderId="56" xfId="4" applyFont="1" applyBorder="1" applyAlignment="1">
      <alignment vertical="center"/>
    </xf>
    <xf numFmtId="0" fontId="3" fillId="0" borderId="1" xfId="4" applyFont="1" applyBorder="1" applyAlignment="1">
      <alignment horizontal="center" vertical="center"/>
    </xf>
    <xf numFmtId="0" fontId="3" fillId="0" borderId="25" xfId="4" applyFont="1" applyBorder="1" applyAlignment="1">
      <alignment vertical="center" wrapText="1"/>
    </xf>
    <xf numFmtId="0" fontId="3" fillId="0" borderId="48" xfId="4" applyFont="1" applyBorder="1" applyAlignment="1">
      <alignment vertical="center"/>
    </xf>
    <xf numFmtId="0" fontId="3" fillId="0" borderId="49" xfId="4" applyFont="1" applyBorder="1" applyAlignment="1">
      <alignment vertical="center"/>
    </xf>
    <xf numFmtId="0" fontId="3" fillId="0" borderId="50" xfId="4" applyFont="1" applyBorder="1" applyAlignment="1">
      <alignment vertical="center"/>
    </xf>
    <xf numFmtId="0" fontId="3" fillId="0" borderId="5" xfId="4" applyFont="1" applyBorder="1" applyAlignment="1">
      <alignment horizontal="center" vertical="center"/>
    </xf>
    <xf numFmtId="0" fontId="3" fillId="0" borderId="30" xfId="4" applyFont="1" applyBorder="1" applyAlignment="1">
      <alignment vertical="center" wrapText="1"/>
    </xf>
    <xf numFmtId="0" fontId="3" fillId="0" borderId="51" xfId="4" applyFont="1" applyBorder="1" applyAlignment="1">
      <alignment vertical="center"/>
    </xf>
    <xf numFmtId="0" fontId="3" fillId="0" borderId="57" xfId="4" applyFont="1" applyBorder="1" applyAlignment="1">
      <alignment vertical="center"/>
    </xf>
    <xf numFmtId="0" fontId="3" fillId="0" borderId="58" xfId="4" applyFont="1" applyBorder="1" applyAlignment="1">
      <alignment vertical="center"/>
    </xf>
    <xf numFmtId="0" fontId="22" fillId="0" borderId="0" xfId="4" applyFont="1" applyAlignment="1">
      <alignment vertical="center"/>
    </xf>
    <xf numFmtId="0" fontId="29" fillId="0" borderId="0" xfId="4" applyFont="1"/>
    <xf numFmtId="0" fontId="30" fillId="0" borderId="0" xfId="4" applyFont="1" applyAlignment="1">
      <alignment vertical="center" wrapText="1"/>
    </xf>
    <xf numFmtId="0" fontId="7" fillId="0" borderId="0" xfId="4" applyFont="1" applyAlignment="1">
      <alignment vertical="center" wrapText="1"/>
    </xf>
    <xf numFmtId="0" fontId="11" fillId="0" borderId="59" xfId="4" applyFont="1" applyBorder="1" applyAlignment="1">
      <alignment vertical="center" wrapText="1"/>
    </xf>
    <xf numFmtId="0" fontId="11" fillId="0" borderId="60" xfId="4" applyFont="1" applyBorder="1" applyAlignment="1">
      <alignment vertical="center" wrapText="1"/>
    </xf>
    <xf numFmtId="0" fontId="3" fillId="0" borderId="3" xfId="4" applyFont="1" applyBorder="1" applyAlignment="1">
      <alignment horizontal="center" vertical="center" wrapText="1"/>
    </xf>
    <xf numFmtId="0" fontId="3" fillId="0" borderId="44" xfId="4" applyFont="1" applyBorder="1" applyAlignment="1">
      <alignment horizontal="center" vertical="center"/>
    </xf>
    <xf numFmtId="0" fontId="7" fillId="9" borderId="64" xfId="4" applyFont="1" applyFill="1" applyBorder="1" applyAlignment="1">
      <alignment vertical="center" wrapText="1"/>
    </xf>
    <xf numFmtId="0" fontId="7" fillId="9" borderId="31" xfId="4" applyFont="1" applyFill="1" applyBorder="1" applyAlignment="1">
      <alignment vertical="center" wrapText="1"/>
    </xf>
    <xf numFmtId="0" fontId="3" fillId="10" borderId="63" xfId="4" applyFont="1" applyFill="1" applyBorder="1" applyAlignment="1">
      <alignment vertical="center" wrapText="1"/>
    </xf>
    <xf numFmtId="0" fontId="3" fillId="10" borderId="27" xfId="4" applyFont="1" applyFill="1" applyBorder="1" applyAlignment="1">
      <alignment vertical="center" wrapText="1"/>
    </xf>
    <xf numFmtId="3" fontId="7" fillId="10" borderId="27" xfId="4" applyNumberFormat="1" applyFont="1" applyFill="1" applyBorder="1" applyAlignment="1">
      <alignment horizontal="right" vertical="center" wrapText="1"/>
    </xf>
    <xf numFmtId="3" fontId="7" fillId="10" borderId="65" xfId="4" applyNumberFormat="1" applyFont="1" applyFill="1" applyBorder="1" applyAlignment="1">
      <alignment horizontal="right" vertical="center" wrapText="1"/>
    </xf>
    <xf numFmtId="0" fontId="3" fillId="0" borderId="63" xfId="4" applyFont="1" applyBorder="1" applyAlignment="1">
      <alignment vertical="center" wrapText="1"/>
    </xf>
    <xf numFmtId="0" fontId="3" fillId="0" borderId="27" xfId="4" applyFont="1" applyBorder="1" applyAlignment="1">
      <alignment vertical="center" wrapText="1"/>
    </xf>
    <xf numFmtId="0" fontId="3" fillId="0" borderId="27" xfId="4" applyFont="1" applyBorder="1" applyAlignment="1">
      <alignment vertical="center"/>
    </xf>
    <xf numFmtId="0" fontId="11" fillId="0" borderId="27" xfId="4" applyFont="1" applyBorder="1" applyAlignment="1">
      <alignment horizontal="left" vertical="center" wrapText="1" indent="2"/>
    </xf>
    <xf numFmtId="3" fontId="3" fillId="0" borderId="27" xfId="4" applyNumberFormat="1" applyFont="1" applyBorder="1" applyAlignment="1">
      <alignment horizontal="right" vertical="center" wrapText="1"/>
    </xf>
    <xf numFmtId="3" fontId="3" fillId="0" borderId="65" xfId="4" applyNumberFormat="1" applyFont="1" applyBorder="1" applyAlignment="1">
      <alignment horizontal="right" vertical="center" wrapText="1"/>
    </xf>
    <xf numFmtId="0" fontId="3" fillId="10" borderId="27" xfId="4" applyFont="1" applyFill="1" applyBorder="1" applyAlignment="1">
      <alignment vertical="center"/>
    </xf>
    <xf numFmtId="0" fontId="11" fillId="0" borderId="31" xfId="4" applyFont="1" applyBorder="1" applyAlignment="1">
      <alignment horizontal="left" vertical="center" wrapText="1" indent="2"/>
    </xf>
    <xf numFmtId="3" fontId="11" fillId="11" borderId="27" xfId="4" applyNumberFormat="1" applyFont="1" applyFill="1" applyBorder="1" applyAlignment="1">
      <alignment vertical="center" wrapText="1"/>
    </xf>
    <xf numFmtId="0" fontId="7" fillId="0" borderId="63" xfId="4" applyFont="1" applyBorder="1" applyAlignment="1">
      <alignment vertical="center" wrapText="1"/>
    </xf>
    <xf numFmtId="0" fontId="7" fillId="0" borderId="27" xfId="4" applyFont="1" applyBorder="1" applyAlignment="1">
      <alignment vertical="center" wrapText="1"/>
    </xf>
    <xf numFmtId="0" fontId="7" fillId="0" borderId="27" xfId="4" applyFont="1" applyBorder="1" applyAlignment="1">
      <alignment vertical="center"/>
    </xf>
    <xf numFmtId="3" fontId="3" fillId="11" borderId="27" xfId="4" applyNumberFormat="1" applyFont="1" applyFill="1" applyBorder="1" applyAlignment="1">
      <alignment vertical="center"/>
    </xf>
    <xf numFmtId="3" fontId="7" fillId="0" borderId="65" xfId="4" applyNumberFormat="1" applyFont="1" applyBorder="1" applyAlignment="1">
      <alignment horizontal="right" vertical="center" wrapText="1"/>
    </xf>
    <xf numFmtId="0" fontId="7" fillId="0" borderId="0" xfId="4" applyFont="1"/>
    <xf numFmtId="0" fontId="23" fillId="0" borderId="59" xfId="4" applyFont="1" applyBorder="1" applyAlignment="1">
      <alignment vertical="center" wrapText="1"/>
    </xf>
    <xf numFmtId="0" fontId="23" fillId="0" borderId="60" xfId="4" applyFont="1" applyBorder="1" applyAlignment="1">
      <alignment vertical="center" wrapText="1"/>
    </xf>
    <xf numFmtId="0" fontId="21" fillId="0" borderId="25" xfId="4" applyFont="1" applyBorder="1" applyAlignment="1">
      <alignment horizontal="center" vertical="center" wrapText="1"/>
    </xf>
    <xf numFmtId="0" fontId="21" fillId="0" borderId="44" xfId="4" applyFont="1" applyBorder="1" applyAlignment="1">
      <alignment horizontal="center" vertical="center"/>
    </xf>
    <xf numFmtId="0" fontId="7" fillId="0" borderId="3" xfId="4" applyFont="1" applyBorder="1" applyAlignment="1">
      <alignment vertical="center"/>
    </xf>
    <xf numFmtId="0" fontId="7" fillId="11" borderId="27" xfId="4" applyFont="1" applyFill="1" applyBorder="1" applyAlignment="1">
      <alignment horizontal="center" vertical="center" wrapText="1"/>
    </xf>
    <xf numFmtId="0" fontId="7" fillId="10" borderId="27" xfId="4" applyFont="1" applyFill="1" applyBorder="1" applyAlignment="1">
      <alignment vertical="center" wrapText="1"/>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3" fontId="7" fillId="10" borderId="67" xfId="4" applyNumberFormat="1" applyFont="1" applyFill="1" applyBorder="1" applyAlignment="1">
      <alignment vertical="center" wrapText="1"/>
    </xf>
    <xf numFmtId="3" fontId="3" fillId="0" borderId="25" xfId="4" applyNumberFormat="1" applyFont="1" applyBorder="1" applyAlignment="1">
      <alignment vertical="center" wrapText="1"/>
    </xf>
    <xf numFmtId="0" fontId="11" fillId="0" borderId="27" xfId="4" applyFont="1" applyBorder="1" applyAlignment="1">
      <alignment horizontal="left" vertical="center" wrapText="1" indent="4"/>
    </xf>
    <xf numFmtId="0" fontId="7" fillId="10" borderId="25" xfId="4" applyFont="1" applyFill="1" applyBorder="1" applyAlignment="1">
      <alignment vertical="center" wrapText="1"/>
    </xf>
    <xf numFmtId="3" fontId="7" fillId="10" borderId="25" xfId="4" applyNumberFormat="1" applyFont="1" applyFill="1" applyBorder="1" applyAlignment="1">
      <alignment vertical="center" wrapText="1"/>
    </xf>
    <xf numFmtId="0" fontId="3" fillId="11" borderId="27" xfId="4" applyFont="1" applyFill="1" applyBorder="1" applyAlignment="1">
      <alignment horizontal="center" vertical="center"/>
    </xf>
    <xf numFmtId="3" fontId="7" fillId="4" borderId="27" xfId="4" applyNumberFormat="1" applyFont="1" applyFill="1" applyBorder="1" applyAlignment="1">
      <alignment horizontal="right" vertical="center" wrapText="1"/>
    </xf>
    <xf numFmtId="0" fontId="7" fillId="0" borderId="25" xfId="4" applyFont="1" applyBorder="1" applyAlignment="1">
      <alignment vertical="center" wrapText="1"/>
    </xf>
    <xf numFmtId="0" fontId="7" fillId="0" borderId="3" xfId="4" applyFont="1" applyBorder="1" applyAlignment="1">
      <alignment vertical="center" wrapText="1"/>
    </xf>
    <xf numFmtId="0" fontId="3" fillId="11" borderId="3" xfId="4" applyFont="1" applyFill="1" applyBorder="1" applyAlignment="1">
      <alignment vertical="center"/>
    </xf>
    <xf numFmtId="10" fontId="3" fillId="0" borderId="3" xfId="4" applyNumberFormat="1" applyFont="1" applyBorder="1" applyAlignment="1">
      <alignment vertical="center"/>
    </xf>
    <xf numFmtId="166" fontId="3" fillId="0" borderId="12" xfId="10" applyNumberFormat="1" applyFont="1" applyBorder="1" applyAlignment="1">
      <alignment horizontal="center" vertical="center" wrapText="1"/>
    </xf>
    <xf numFmtId="0" fontId="8" fillId="0" borderId="0" xfId="4" applyAlignment="1">
      <alignment horizontal="left" wrapText="1"/>
    </xf>
    <xf numFmtId="0" fontId="8" fillId="0" borderId="0" xfId="4" applyAlignment="1">
      <alignment horizontal="left"/>
    </xf>
    <xf numFmtId="0" fontId="9" fillId="0" borderId="0" xfId="4" applyFont="1" applyAlignment="1">
      <alignment wrapText="1"/>
    </xf>
    <xf numFmtId="0" fontId="9" fillId="0" borderId="0" xfId="4" applyFont="1" applyAlignment="1">
      <alignment horizontal="left" wrapText="1"/>
    </xf>
    <xf numFmtId="0" fontId="9" fillId="0" borderId="0" xfId="4" applyFont="1" applyAlignment="1">
      <alignment horizontal="left"/>
    </xf>
    <xf numFmtId="0" fontId="20" fillId="0" borderId="12" xfId="4" applyFont="1" applyBorder="1" applyAlignment="1">
      <alignment horizontal="center" vertical="center"/>
    </xf>
    <xf numFmtId="0" fontId="20" fillId="0" borderId="12" xfId="4" applyFont="1" applyBorder="1" applyAlignment="1">
      <alignment horizontal="center" vertical="center" wrapText="1"/>
    </xf>
    <xf numFmtId="14" fontId="20" fillId="0" borderId="12" xfId="4" applyNumberFormat="1" applyFont="1" applyBorder="1" applyAlignment="1">
      <alignment horizontal="center" vertical="center" wrapText="1"/>
    </xf>
    <xf numFmtId="14" fontId="20" fillId="0" borderId="12" xfId="4" applyNumberFormat="1" applyFont="1" applyBorder="1" applyAlignment="1">
      <alignment horizontal="center" vertical="center"/>
    </xf>
    <xf numFmtId="0" fontId="20" fillId="0" borderId="12" xfId="4" applyFont="1" applyBorder="1" applyAlignment="1">
      <alignment vertical="center" wrapText="1"/>
    </xf>
    <xf numFmtId="3" fontId="9" fillId="0" borderId="12" xfId="4" applyNumberFormat="1" applyFont="1" applyBorder="1" applyAlignment="1">
      <alignment vertical="center" wrapText="1"/>
    </xf>
    <xf numFmtId="0" fontId="9" fillId="0" borderId="12" xfId="4" applyFont="1" applyBorder="1" applyAlignment="1">
      <alignment horizontal="center" vertical="center"/>
    </xf>
    <xf numFmtId="0" fontId="9" fillId="0" borderId="12" xfId="4" applyFont="1" applyBorder="1" applyAlignment="1">
      <alignment horizontal="left" vertical="center" wrapText="1" indent="1"/>
    </xf>
    <xf numFmtId="0" fontId="31" fillId="0" borderId="12" xfId="4" applyFont="1" applyBorder="1" applyAlignment="1">
      <alignment horizontal="center" vertical="center"/>
    </xf>
    <xf numFmtId="0" fontId="31" fillId="0" borderId="12" xfId="4" applyFont="1" applyBorder="1" applyAlignment="1">
      <alignment horizontal="left" vertical="center" wrapText="1" indent="1"/>
    </xf>
    <xf numFmtId="3" fontId="9" fillId="0" borderId="12" xfId="4" applyNumberFormat="1" applyFont="1" applyBorder="1" applyAlignment="1">
      <alignment vertical="center"/>
    </xf>
    <xf numFmtId="0" fontId="9" fillId="0" borderId="12" xfId="4"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vertical="center" wrapText="1"/>
    </xf>
    <xf numFmtId="0" fontId="22" fillId="0" borderId="0" xfId="13" applyFont="1"/>
    <xf numFmtId="0" fontId="22" fillId="0" borderId="0" xfId="13" applyFont="1" applyAlignment="1">
      <alignment vertical="center"/>
    </xf>
    <xf numFmtId="0" fontId="22" fillId="0" borderId="12" xfId="4" applyFont="1" applyBorder="1"/>
    <xf numFmtId="0" fontId="32" fillId="0" borderId="12" xfId="4" applyFont="1" applyBorder="1" applyAlignment="1">
      <alignment horizontal="center" vertical="center"/>
    </xf>
    <xf numFmtId="0" fontId="22" fillId="5" borderId="12" xfId="13" applyFont="1" applyFill="1" applyBorder="1" applyAlignment="1">
      <alignment horizontal="center" vertical="center"/>
    </xf>
    <xf numFmtId="0" fontId="3" fillId="0" borderId="12" xfId="4" applyFont="1" applyBorder="1" applyAlignment="1">
      <alignment vertical="center" wrapText="1"/>
    </xf>
    <xf numFmtId="0" fontId="3" fillId="0" borderId="12" xfId="4" applyFont="1" applyBorder="1" applyAlignment="1">
      <alignment vertical="center"/>
    </xf>
    <xf numFmtId="3" fontId="3" fillId="0" borderId="12" xfId="4" quotePrefix="1" applyNumberFormat="1" applyFont="1" applyBorder="1" applyAlignment="1">
      <alignment vertical="center"/>
    </xf>
    <xf numFmtId="0" fontId="22" fillId="3" borderId="12" xfId="13" applyFont="1" applyFill="1" applyBorder="1" applyAlignment="1">
      <alignment horizontal="center" vertical="center"/>
    </xf>
    <xf numFmtId="0" fontId="32" fillId="3" borderId="12" xfId="13" applyFont="1" applyFill="1" applyBorder="1" applyAlignment="1">
      <alignment vertical="center" wrapText="1"/>
    </xf>
    <xf numFmtId="166" fontId="3" fillId="3" borderId="12" xfId="10" quotePrefix="1" applyNumberFormat="1" applyFont="1" applyFill="1" applyBorder="1" applyAlignment="1">
      <alignment vertical="center"/>
    </xf>
    <xf numFmtId="0" fontId="3" fillId="0" borderId="35" xfId="4" applyFont="1" applyBorder="1" applyAlignment="1">
      <alignment horizontal="center"/>
    </xf>
    <xf numFmtId="0" fontId="3" fillId="0" borderId="43" xfId="4" applyFont="1" applyBorder="1" applyAlignment="1">
      <alignment wrapText="1"/>
    </xf>
    <xf numFmtId="0" fontId="7" fillId="0" borderId="12" xfId="4" applyFont="1" applyBorder="1" applyAlignment="1">
      <alignment horizontal="center" vertical="center"/>
    </xf>
    <xf numFmtId="14" fontId="7" fillId="0" borderId="12" xfId="4" applyNumberFormat="1" applyFont="1" applyBorder="1" applyAlignment="1">
      <alignment horizontal="center" vertical="center"/>
    </xf>
    <xf numFmtId="0" fontId="7" fillId="9" borderId="13" xfId="13" applyFont="1" applyFill="1" applyBorder="1"/>
    <xf numFmtId="0" fontId="7" fillId="9" borderId="23" xfId="13" applyFont="1" applyFill="1" applyBorder="1"/>
    <xf numFmtId="0" fontId="7" fillId="9" borderId="24" xfId="13" applyFont="1" applyFill="1" applyBorder="1"/>
    <xf numFmtId="0" fontId="3" fillId="0" borderId="12" xfId="13" applyFont="1" applyBorder="1"/>
    <xf numFmtId="0" fontId="3" fillId="0" borderId="12" xfId="13" applyFont="1" applyBorder="1" applyAlignment="1">
      <alignment horizontal="center" vertical="center"/>
    </xf>
    <xf numFmtId="0" fontId="3" fillId="0" borderId="12" xfId="13" applyFont="1" applyBorder="1" applyAlignment="1">
      <alignment vertical="center" wrapText="1"/>
    </xf>
    <xf numFmtId="3" fontId="3" fillId="0" borderId="12" xfId="10" applyNumberFormat="1" applyFont="1" applyBorder="1" applyAlignment="1">
      <alignment horizontal="right" vertical="center" wrapText="1"/>
    </xf>
    <xf numFmtId="0" fontId="3" fillId="5" borderId="12" xfId="13" applyFont="1" applyFill="1" applyBorder="1" applyAlignment="1">
      <alignment horizontal="center" vertical="center"/>
    </xf>
    <xf numFmtId="0" fontId="3" fillId="5" borderId="12" xfId="13" applyFont="1" applyFill="1" applyBorder="1" applyAlignment="1">
      <alignment vertical="center" wrapText="1"/>
    </xf>
    <xf numFmtId="0" fontId="3" fillId="0" borderId="12" xfId="13" applyFont="1" applyBorder="1" applyAlignment="1">
      <alignment horizontal="center"/>
    </xf>
    <xf numFmtId="0" fontId="7" fillId="0" borderId="12" xfId="13" applyFont="1" applyBorder="1" applyAlignment="1">
      <alignment horizontal="justify" vertical="top" wrapText="1"/>
    </xf>
    <xf numFmtId="0" fontId="3" fillId="0" borderId="12" xfId="13" applyFont="1" applyBorder="1" applyAlignment="1">
      <alignment horizontal="justify" vertical="top" wrapText="1"/>
    </xf>
    <xf numFmtId="0" fontId="3" fillId="0" borderId="12" xfId="13" quotePrefix="1" applyFont="1" applyBorder="1" applyAlignment="1">
      <alignment vertical="center" wrapText="1"/>
    </xf>
    <xf numFmtId="0" fontId="3" fillId="0" borderId="12" xfId="13" applyFont="1" applyBorder="1" applyAlignment="1">
      <alignment horizontal="left" vertical="center" wrapText="1"/>
    </xf>
    <xf numFmtId="0" fontId="3" fillId="3" borderId="12" xfId="13" applyFont="1" applyFill="1" applyBorder="1" applyAlignment="1">
      <alignment horizontal="center" vertical="center"/>
    </xf>
    <xf numFmtId="0" fontId="7" fillId="3" borderId="12" xfId="13" applyFont="1" applyFill="1" applyBorder="1" applyAlignment="1">
      <alignment horizontal="justify" vertical="center" wrapText="1"/>
    </xf>
    <xf numFmtId="3" fontId="3" fillId="3" borderId="12" xfId="10" applyNumberFormat="1" applyFont="1" applyFill="1" applyBorder="1" applyAlignment="1">
      <alignment horizontal="right" vertical="center" wrapText="1"/>
    </xf>
    <xf numFmtId="0" fontId="7" fillId="3" borderId="12" xfId="13" applyFont="1" applyFill="1" applyBorder="1" applyAlignment="1">
      <alignment horizontal="justify" vertical="top" wrapText="1"/>
    </xf>
    <xf numFmtId="0" fontId="7" fillId="9" borderId="13" xfId="13" applyFont="1" applyFill="1" applyBorder="1" applyAlignment="1">
      <alignment vertical="center"/>
    </xf>
    <xf numFmtId="0" fontId="7" fillId="9" borderId="23" xfId="13" applyFont="1" applyFill="1" applyBorder="1" applyAlignment="1">
      <alignment vertical="center"/>
    </xf>
    <xf numFmtId="0" fontId="7" fillId="9" borderId="24" xfId="13" applyFont="1" applyFill="1" applyBorder="1" applyAlignment="1">
      <alignment vertical="center"/>
    </xf>
    <xf numFmtId="0" fontId="3" fillId="0" borderId="12" xfId="4" applyFont="1" applyBorder="1" applyAlignment="1">
      <alignment horizontal="justify" vertical="top" wrapText="1"/>
    </xf>
    <xf numFmtId="0" fontId="3" fillId="3" borderId="12" xfId="13" applyFont="1" applyFill="1" applyBorder="1" applyAlignment="1">
      <alignment horizontal="justify" vertical="top" wrapText="1"/>
    </xf>
    <xf numFmtId="0" fontId="3" fillId="3" borderId="12" xfId="13" quotePrefix="1" applyFont="1" applyFill="1" applyBorder="1" applyAlignment="1">
      <alignment vertical="center"/>
    </xf>
    <xf numFmtId="0" fontId="7" fillId="0" borderId="12" xfId="13" applyFont="1" applyBorder="1" applyAlignment="1">
      <alignment wrapText="1"/>
    </xf>
    <xf numFmtId="0" fontId="7" fillId="3" borderId="12" xfId="4" applyFont="1" applyFill="1" applyBorder="1" applyAlignment="1">
      <alignment horizontal="justify" vertical="top" wrapText="1"/>
    </xf>
    <xf numFmtId="0" fontId="3" fillId="0" borderId="12" xfId="13" applyFont="1" applyBorder="1" applyAlignment="1">
      <alignment wrapText="1"/>
    </xf>
    <xf numFmtId="10" fontId="3" fillId="0" borderId="12" xfId="11" quotePrefix="1" applyNumberFormat="1" applyFont="1" applyBorder="1" applyAlignment="1">
      <alignment vertical="center"/>
    </xf>
    <xf numFmtId="10" fontId="3" fillId="0" borderId="12" xfId="13" quotePrefix="1" applyNumberFormat="1" applyFont="1" applyBorder="1" applyAlignment="1">
      <alignment vertical="center"/>
    </xf>
    <xf numFmtId="0" fontId="3" fillId="0" borderId="12" xfId="13" quotePrefix="1" applyFont="1" applyBorder="1" applyAlignment="1">
      <alignment vertical="center"/>
    </xf>
    <xf numFmtId="0" fontId="3" fillId="0" borderId="12" xfId="13" applyFont="1" applyBorder="1" applyAlignment="1">
      <alignment vertical="center"/>
    </xf>
    <xf numFmtId="0" fontId="7" fillId="9" borderId="13" xfId="4" applyFont="1" applyFill="1" applyBorder="1" applyAlignment="1">
      <alignment vertical="center"/>
    </xf>
    <xf numFmtId="0" fontId="7" fillId="9" borderId="23" xfId="4" applyFont="1" applyFill="1" applyBorder="1" applyAlignment="1">
      <alignment vertical="center"/>
    </xf>
    <xf numFmtId="0" fontId="7" fillId="9" borderId="24" xfId="4" applyFont="1" applyFill="1" applyBorder="1" applyAlignment="1">
      <alignment vertical="center"/>
    </xf>
    <xf numFmtId="3" fontId="3" fillId="0" borderId="12" xfId="13" quotePrefix="1" applyNumberFormat="1" applyFont="1" applyBorder="1" applyAlignment="1">
      <alignment vertical="center"/>
    </xf>
    <xf numFmtId="3" fontId="3" fillId="0" borderId="12" xfId="4" quotePrefix="1" applyNumberFormat="1" applyFont="1" applyBorder="1"/>
    <xf numFmtId="0" fontId="14" fillId="0" borderId="0" xfId="4" applyFont="1" applyAlignment="1">
      <alignment wrapText="1"/>
    </xf>
    <xf numFmtId="0" fontId="14" fillId="0" borderId="0" xfId="13" applyFont="1"/>
    <xf numFmtId="0" fontId="14" fillId="0" borderId="0" xfId="13" applyFont="1" applyAlignment="1">
      <alignment wrapText="1"/>
    </xf>
    <xf numFmtId="0" fontId="16" fillId="0" borderId="12" xfId="4" applyFont="1" applyBorder="1" applyAlignment="1">
      <alignment horizontal="center"/>
    </xf>
    <xf numFmtId="0" fontId="14" fillId="0" borderId="12" xfId="13" applyFont="1" applyBorder="1"/>
    <xf numFmtId="0" fontId="14" fillId="0" borderId="12" xfId="13" applyFont="1" applyBorder="1" applyAlignment="1">
      <alignment wrapText="1"/>
    </xf>
    <xf numFmtId="0" fontId="16" fillId="0" borderId="12" xfId="4" applyFont="1" applyBorder="1" applyAlignment="1">
      <alignment wrapText="1"/>
    </xf>
    <xf numFmtId="0" fontId="13" fillId="5" borderId="12" xfId="13" applyFont="1" applyFill="1" applyBorder="1" applyAlignment="1">
      <alignment vertical="center"/>
    </xf>
    <xf numFmtId="0" fontId="13" fillId="5" borderId="12" xfId="13" applyFont="1" applyFill="1" applyBorder="1" applyAlignment="1">
      <alignment vertical="center" wrapText="1"/>
    </xf>
    <xf numFmtId="3" fontId="14" fillId="0" borderId="12" xfId="13" quotePrefix="1" applyNumberFormat="1" applyFont="1" applyBorder="1" applyAlignment="1">
      <alignment vertical="center"/>
    </xf>
    <xf numFmtId="0" fontId="6" fillId="5" borderId="12" xfId="13" applyFont="1" applyFill="1" applyBorder="1" applyAlignment="1">
      <alignment vertical="center"/>
    </xf>
    <xf numFmtId="0" fontId="6" fillId="5" borderId="12" xfId="13" applyFont="1" applyFill="1" applyBorder="1" applyAlignment="1">
      <alignment horizontal="left" vertical="center" wrapText="1"/>
    </xf>
    <xf numFmtId="0" fontId="3" fillId="5" borderId="12" xfId="13" applyFont="1" applyFill="1" applyBorder="1" applyAlignment="1">
      <alignment horizontal="left" vertical="center" wrapText="1"/>
    </xf>
    <xf numFmtId="0" fontId="17" fillId="0" borderId="0" xfId="14"/>
    <xf numFmtId="0" fontId="37" fillId="0" borderId="69" xfId="14" applyFont="1" applyBorder="1" applyAlignment="1">
      <alignment vertical="center" wrapText="1"/>
    </xf>
    <xf numFmtId="0" fontId="37" fillId="0" borderId="70" xfId="14" applyFont="1" applyBorder="1" applyAlignment="1">
      <alignment vertical="center"/>
    </xf>
    <xf numFmtId="0" fontId="39" fillId="0" borderId="70" xfId="15" applyFont="1" applyBorder="1" applyAlignment="1">
      <alignment vertical="center"/>
    </xf>
    <xf numFmtId="0" fontId="39" fillId="0" borderId="70" xfId="15" applyFont="1" applyBorder="1" applyAlignment="1">
      <alignment vertical="center" wrapText="1"/>
    </xf>
    <xf numFmtId="0" fontId="4" fillId="0" borderId="0" xfId="4" applyFont="1" applyAlignment="1">
      <alignment vertical="center" wrapText="1"/>
    </xf>
    <xf numFmtId="0" fontId="40" fillId="0" borderId="0" xfId="4" applyFont="1" applyAlignment="1">
      <alignment vertical="center" wrapText="1"/>
    </xf>
    <xf numFmtId="0" fontId="3" fillId="0" borderId="25" xfId="4" applyFont="1" applyBorder="1" applyAlignment="1">
      <alignment horizontal="center" vertical="center" wrapText="1"/>
    </xf>
    <xf numFmtId="0" fontId="6" fillId="0" borderId="32" xfId="4" applyFont="1" applyBorder="1" applyAlignment="1">
      <alignment horizontal="center" vertical="center" wrapText="1"/>
    </xf>
    <xf numFmtId="0" fontId="6" fillId="0" borderId="32" xfId="4" applyFont="1" applyBorder="1" applyAlignment="1">
      <alignment vertical="center" wrapText="1"/>
    </xf>
    <xf numFmtId="0" fontId="6" fillId="0" borderId="32" xfId="4" applyFont="1" applyBorder="1" applyAlignment="1">
      <alignment horizontal="right" vertical="center"/>
    </xf>
    <xf numFmtId="0" fontId="6" fillId="0" borderId="33" xfId="4" applyFont="1" applyBorder="1" applyAlignment="1">
      <alignment horizontal="center" vertical="center" wrapText="1"/>
    </xf>
    <xf numFmtId="0" fontId="6" fillId="0" borderId="33" xfId="4" applyFont="1" applyBorder="1" applyAlignment="1">
      <alignment vertical="center" wrapText="1"/>
    </xf>
    <xf numFmtId="0" fontId="6" fillId="0" borderId="33" xfId="4" applyFont="1" applyBorder="1" applyAlignment="1">
      <alignment horizontal="right" vertical="center"/>
    </xf>
    <xf numFmtId="0" fontId="15" fillId="0" borderId="33" xfId="4" applyFont="1" applyBorder="1" applyAlignment="1">
      <alignment vertical="center" wrapText="1"/>
    </xf>
    <xf numFmtId="0" fontId="6" fillId="0" borderId="33" xfId="4" applyFont="1" applyBorder="1" applyAlignment="1">
      <alignment horizontal="right" vertical="center" wrapText="1"/>
    </xf>
    <xf numFmtId="0" fontId="15" fillId="0" borderId="33" xfId="4" applyFont="1" applyBorder="1" applyAlignment="1">
      <alignment horizontal="center" vertical="center" wrapText="1"/>
    </xf>
    <xf numFmtId="0" fontId="15" fillId="0" borderId="33" xfId="4" applyFont="1" applyBorder="1" applyAlignment="1">
      <alignment horizontal="right" vertical="center" wrapText="1"/>
    </xf>
    <xf numFmtId="0" fontId="3" fillId="0" borderId="33" xfId="4" applyFont="1" applyBorder="1" applyAlignment="1">
      <alignment horizontal="center" vertical="center" wrapText="1"/>
    </xf>
    <xf numFmtId="0" fontId="3" fillId="0" borderId="33" xfId="4" applyFont="1" applyBorder="1" applyAlignment="1">
      <alignment vertical="center" wrapText="1"/>
    </xf>
    <xf numFmtId="0" fontId="6" fillId="0" borderId="33" xfId="4" applyFont="1" applyBorder="1" applyAlignment="1">
      <alignment horizontal="left" vertical="center" wrapText="1"/>
    </xf>
    <xf numFmtId="0" fontId="3" fillId="0" borderId="34" xfId="4" applyFont="1" applyBorder="1" applyAlignment="1">
      <alignment horizontal="center" vertical="center" wrapText="1"/>
    </xf>
    <xf numFmtId="0" fontId="3" fillId="0" borderId="34" xfId="4" applyFont="1" applyBorder="1" applyAlignment="1">
      <alignment vertical="center" wrapText="1"/>
    </xf>
    <xf numFmtId="0" fontId="6" fillId="0" borderId="34" xfId="4" applyFont="1" applyBorder="1" applyAlignment="1">
      <alignment horizontal="right" vertical="center"/>
    </xf>
    <xf numFmtId="165" fontId="3" fillId="0" borderId="10" xfId="3" applyNumberFormat="1" applyFont="1" applyBorder="1" applyAlignment="1">
      <alignment horizontal="center" vertical="center" wrapText="1"/>
    </xf>
    <xf numFmtId="0" fontId="7" fillId="0" borderId="0" xfId="2" applyFont="1" applyAlignment="1">
      <alignment horizontal="left" vertical="center"/>
    </xf>
    <xf numFmtId="0" fontId="16" fillId="0" borderId="0" xfId="4" applyFont="1"/>
    <xf numFmtId="0" fontId="32" fillId="0" borderId="0" xfId="13" applyFont="1"/>
    <xf numFmtId="1" fontId="3" fillId="5" borderId="25" xfId="4" quotePrefix="1" applyNumberFormat="1" applyFont="1" applyFill="1" applyBorder="1" applyAlignment="1">
      <alignment vertical="center" wrapText="1"/>
    </xf>
    <xf numFmtId="10" fontId="6" fillId="0" borderId="25" xfId="1" applyNumberFormat="1" applyFont="1" applyBorder="1" applyAlignment="1">
      <alignment horizontal="right" vertical="center" wrapText="1"/>
    </xf>
    <xf numFmtId="167" fontId="35" fillId="0" borderId="0" xfId="0" applyNumberFormat="1" applyFont="1" applyAlignment="1">
      <alignment horizontal="right"/>
    </xf>
    <xf numFmtId="0" fontId="36" fillId="5" borderId="68" xfId="14" applyFont="1" applyFill="1" applyBorder="1" applyAlignment="1">
      <alignment horizontal="center" vertical="center" wrapText="1"/>
    </xf>
    <xf numFmtId="0" fontId="4" fillId="2" borderId="1" xfId="4" applyFont="1" applyFill="1" applyBorder="1" applyAlignment="1">
      <alignment horizontal="left" vertical="center" wrapText="1"/>
    </xf>
    <xf numFmtId="0" fontId="4" fillId="2" borderId="2" xfId="4" applyFont="1" applyFill="1" applyBorder="1" applyAlignment="1">
      <alignment horizontal="left" vertical="center" wrapText="1"/>
    </xf>
    <xf numFmtId="0" fontId="4" fillId="2" borderId="3" xfId="4" applyFont="1" applyFill="1" applyBorder="1" applyAlignment="1">
      <alignment horizontal="left" vertical="center" wrapText="1"/>
    </xf>
    <xf numFmtId="0" fontId="25" fillId="2" borderId="1" xfId="4" applyFont="1" applyFill="1" applyBorder="1" applyAlignment="1">
      <alignment horizontal="left" vertical="center" wrapText="1"/>
    </xf>
    <xf numFmtId="0" fontId="25" fillId="2" borderId="2" xfId="4" applyFont="1" applyFill="1" applyBorder="1" applyAlignment="1">
      <alignment horizontal="left" vertical="center" wrapText="1"/>
    </xf>
    <xf numFmtId="0" fontId="25" fillId="2" borderId="3" xfId="4" applyFont="1" applyFill="1" applyBorder="1" applyAlignment="1">
      <alignment horizontal="left" vertical="center" wrapText="1"/>
    </xf>
    <xf numFmtId="0" fontId="9" fillId="0" borderId="0" xfId="4" applyFont="1" applyAlignment="1">
      <alignment horizontal="center" vertical="center"/>
    </xf>
    <xf numFmtId="0" fontId="9" fillId="0" borderId="41" xfId="4" applyFont="1" applyBorder="1" applyAlignment="1">
      <alignment horizontal="center" vertical="center"/>
    </xf>
    <xf numFmtId="0" fontId="9" fillId="0" borderId="36" xfId="4" applyFont="1" applyBorder="1" applyAlignment="1">
      <alignment horizontal="center" vertical="center"/>
    </xf>
    <xf numFmtId="0" fontId="9" fillId="0" borderId="42" xfId="4" applyFont="1" applyBorder="1" applyAlignment="1">
      <alignment horizontal="center" vertical="center"/>
    </xf>
    <xf numFmtId="0" fontId="20" fillId="0" borderId="12" xfId="4" applyFont="1" applyBorder="1" applyAlignment="1">
      <alignment horizontal="center" vertical="center" wrapText="1"/>
    </xf>
    <xf numFmtId="0" fontId="7" fillId="3" borderId="1" xfId="2" applyFont="1" applyFill="1" applyBorder="1" applyAlignment="1">
      <alignment horizontal="left"/>
    </xf>
    <xf numFmtId="0" fontId="7" fillId="3" borderId="2" xfId="2" applyFont="1" applyFill="1" applyBorder="1" applyAlignment="1">
      <alignment horizontal="left"/>
    </xf>
    <xf numFmtId="0" fontId="7" fillId="3" borderId="3" xfId="2" applyFont="1" applyFill="1" applyBorder="1" applyAlignment="1">
      <alignment horizontal="left"/>
    </xf>
    <xf numFmtId="0" fontId="12" fillId="0" borderId="0" xfId="2" applyFont="1" applyAlignment="1">
      <alignment horizontal="left" vertical="center" wrapText="1"/>
    </xf>
    <xf numFmtId="0" fontId="3" fillId="0" borderId="14" xfId="2" applyFont="1" applyBorder="1" applyAlignment="1">
      <alignment horizontal="center"/>
    </xf>
    <xf numFmtId="0" fontId="8" fillId="0" borderId="16" xfId="4" applyBorder="1" applyAlignment="1">
      <alignment horizontal="center"/>
    </xf>
    <xf numFmtId="0" fontId="8" fillId="0" borderId="7" xfId="4" applyBorder="1" applyAlignment="1">
      <alignment horizontal="center"/>
    </xf>
    <xf numFmtId="0" fontId="3" fillId="0" borderId="15" xfId="2" applyFont="1" applyBorder="1"/>
    <xf numFmtId="0" fontId="8" fillId="0" borderId="17" xfId="4" applyBorder="1"/>
    <xf numFmtId="0" fontId="8" fillId="0" borderId="8" xfId="4" applyBorder="1"/>
    <xf numFmtId="0" fontId="4" fillId="2" borderId="1"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3" xfId="2" applyFont="1" applyFill="1" applyBorder="1" applyAlignment="1">
      <alignment horizontal="left" vertical="center" wrapText="1"/>
    </xf>
    <xf numFmtId="0" fontId="10" fillId="3" borderId="1" xfId="4" applyFont="1" applyFill="1" applyBorder="1" applyAlignment="1">
      <alignment horizontal="left" vertical="center"/>
    </xf>
    <xf numFmtId="0" fontId="10" fillId="3" borderId="2" xfId="4" applyFont="1" applyFill="1" applyBorder="1" applyAlignment="1">
      <alignment horizontal="left" vertical="center"/>
    </xf>
    <xf numFmtId="0" fontId="10" fillId="3" borderId="3" xfId="4" applyFont="1" applyFill="1" applyBorder="1" applyAlignment="1">
      <alignment horizontal="left" vertical="center"/>
    </xf>
    <xf numFmtId="0" fontId="4" fillId="2" borderId="1" xfId="4" applyFont="1" applyFill="1" applyBorder="1" applyAlignment="1">
      <alignment horizontal="center" vertical="center" wrapText="1"/>
    </xf>
    <xf numFmtId="0" fontId="4" fillId="2" borderId="2" xfId="4" applyFont="1" applyFill="1" applyBorder="1" applyAlignment="1">
      <alignment horizontal="center" vertical="center" wrapText="1"/>
    </xf>
    <xf numFmtId="0" fontId="4" fillId="2" borderId="3" xfId="4" applyFont="1" applyFill="1" applyBorder="1" applyAlignment="1">
      <alignment horizontal="center" vertical="center" wrapText="1"/>
    </xf>
    <xf numFmtId="0" fontId="6" fillId="0" borderId="33" xfId="4" applyFont="1" applyBorder="1" applyAlignment="1">
      <alignment horizontal="center" vertical="center" wrapText="1"/>
    </xf>
    <xf numFmtId="0" fontId="6" fillId="0" borderId="33" xfId="4" applyFont="1" applyBorder="1" applyAlignment="1">
      <alignment vertical="center" wrapText="1"/>
    </xf>
    <xf numFmtId="0" fontId="6" fillId="0" borderId="33" xfId="4" applyFont="1" applyBorder="1" applyAlignment="1">
      <alignment horizontal="right" vertical="center"/>
    </xf>
    <xf numFmtId="0" fontId="16" fillId="2" borderId="1" xfId="4" applyFont="1" applyFill="1" applyBorder="1" applyAlignment="1">
      <alignment horizontal="left" vertical="center" wrapText="1"/>
    </xf>
    <xf numFmtId="0" fontId="16" fillId="2" borderId="2" xfId="4" applyFont="1" applyFill="1" applyBorder="1" applyAlignment="1">
      <alignment horizontal="left" vertical="center" wrapText="1"/>
    </xf>
    <xf numFmtId="0" fontId="16" fillId="2" borderId="3" xfId="4" applyFont="1" applyFill="1" applyBorder="1" applyAlignment="1">
      <alignment horizontal="left" vertical="center" wrapText="1"/>
    </xf>
    <xf numFmtId="0" fontId="7" fillId="0" borderId="13" xfId="4" applyFont="1" applyBorder="1" applyAlignment="1">
      <alignment horizontal="center"/>
    </xf>
    <xf numFmtId="0" fontId="7" fillId="0" borderId="24" xfId="4" applyFont="1" applyBorder="1" applyAlignment="1">
      <alignment horizontal="center"/>
    </xf>
    <xf numFmtId="0" fontId="3" fillId="0" borderId="46" xfId="4" applyFont="1" applyBorder="1" applyAlignment="1">
      <alignment horizontal="center"/>
    </xf>
    <xf numFmtId="0" fontId="3" fillId="0" borderId="41" xfId="4" applyFont="1" applyBorder="1" applyAlignment="1">
      <alignment horizontal="center"/>
    </xf>
    <xf numFmtId="0" fontId="3" fillId="0" borderId="9" xfId="4" applyFont="1" applyBorder="1" applyAlignment="1">
      <alignment horizontal="center"/>
    </xf>
    <xf numFmtId="0" fontId="3" fillId="0" borderId="42" xfId="4" applyFont="1" applyBorder="1" applyAlignment="1">
      <alignment horizontal="center"/>
    </xf>
    <xf numFmtId="165" fontId="6" fillId="0" borderId="25" xfId="3" applyNumberFormat="1" applyFont="1" applyBorder="1" applyAlignment="1">
      <alignment horizontal="center" vertical="center" wrapText="1"/>
    </xf>
    <xf numFmtId="0" fontId="3" fillId="5" borderId="25" xfId="4" quotePrefix="1" applyFont="1" applyFill="1" applyBorder="1" applyAlignment="1">
      <alignment vertical="center" wrapText="1"/>
    </xf>
    <xf numFmtId="0" fontId="3" fillId="5" borderId="25" xfId="4" applyFont="1" applyFill="1" applyBorder="1" applyAlignment="1">
      <alignment vertical="center" wrapText="1"/>
    </xf>
    <xf numFmtId="0" fontId="3" fillId="5" borderId="26" xfId="4" applyFont="1" applyFill="1" applyBorder="1" applyAlignment="1">
      <alignment horizontal="center" vertical="center" wrapText="1"/>
    </xf>
    <xf numFmtId="0" fontId="3" fillId="5" borderId="28" xfId="4" applyFont="1" applyFill="1" applyBorder="1" applyAlignment="1">
      <alignment horizontal="center" vertical="center" wrapText="1"/>
    </xf>
    <xf numFmtId="0" fontId="11" fillId="5" borderId="21" xfId="4" applyFont="1" applyFill="1" applyBorder="1" applyAlignment="1">
      <alignment vertical="center" wrapText="1"/>
    </xf>
    <xf numFmtId="0" fontId="11" fillId="5" borderId="37" xfId="4" applyFont="1" applyFill="1" applyBorder="1" applyAlignment="1">
      <alignment vertical="center" wrapText="1"/>
    </xf>
    <xf numFmtId="0" fontId="3" fillId="5" borderId="30" xfId="4" applyFont="1" applyFill="1" applyBorder="1" applyAlignment="1">
      <alignment horizontal="center" vertical="center" wrapText="1"/>
    </xf>
    <xf numFmtId="0" fontId="11" fillId="5" borderId="5" xfId="4" applyFont="1" applyFill="1" applyBorder="1" applyAlignment="1">
      <alignment vertical="center" wrapText="1"/>
    </xf>
    <xf numFmtId="0" fontId="3" fillId="5" borderId="26" xfId="4" quotePrefix="1" applyFont="1" applyFill="1" applyBorder="1" applyAlignment="1">
      <alignment vertical="center" wrapText="1"/>
    </xf>
    <xf numFmtId="0" fontId="3" fillId="5" borderId="30" xfId="4" applyFont="1" applyFill="1" applyBorder="1" applyAlignment="1">
      <alignment vertical="center" wrapText="1"/>
    </xf>
    <xf numFmtId="0" fontId="3" fillId="5" borderId="52" xfId="4" applyFont="1" applyFill="1" applyBorder="1" applyAlignment="1">
      <alignment horizontal="center" vertical="center" wrapText="1"/>
    </xf>
    <xf numFmtId="0" fontId="3" fillId="5" borderId="53" xfId="4" applyFont="1" applyFill="1" applyBorder="1" applyAlignment="1">
      <alignment horizontal="center" vertical="center" wrapText="1"/>
    </xf>
    <xf numFmtId="0" fontId="3" fillId="5" borderId="26" xfId="4" applyFont="1" applyFill="1" applyBorder="1" applyAlignment="1">
      <alignment vertical="center" wrapText="1"/>
    </xf>
    <xf numFmtId="0" fontId="13" fillId="5" borderId="25" xfId="4" applyFont="1" applyFill="1" applyBorder="1" applyAlignment="1">
      <alignment horizontal="center" vertical="center" wrapText="1"/>
    </xf>
    <xf numFmtId="0" fontId="7" fillId="7" borderId="5" xfId="4" applyFont="1" applyFill="1" applyBorder="1" applyAlignment="1">
      <alignment vertical="center" wrapText="1"/>
    </xf>
    <xf numFmtId="0" fontId="7" fillId="7" borderId="31" xfId="4" applyFont="1" applyFill="1" applyBorder="1" applyAlignment="1">
      <alignment vertical="center" wrapText="1"/>
    </xf>
    <xf numFmtId="0" fontId="3" fillId="7" borderId="2" xfId="4" applyFont="1" applyFill="1" applyBorder="1" applyAlignment="1">
      <alignment vertical="center" wrapText="1"/>
    </xf>
    <xf numFmtId="0" fontId="3" fillId="7" borderId="3" xfId="4" applyFont="1" applyFill="1" applyBorder="1" applyAlignment="1">
      <alignment vertical="center" wrapText="1"/>
    </xf>
    <xf numFmtId="0" fontId="3" fillId="5" borderId="48" xfId="4" applyFont="1" applyFill="1" applyBorder="1" applyAlignment="1">
      <alignment horizontal="center" vertical="center" wrapText="1"/>
    </xf>
    <xf numFmtId="0" fontId="3" fillId="5" borderId="49" xfId="4" applyFont="1" applyFill="1" applyBorder="1" applyAlignment="1">
      <alignment horizontal="center" vertical="center" wrapText="1"/>
    </xf>
    <xf numFmtId="0" fontId="3" fillId="5" borderId="50" xfId="4" applyFont="1" applyFill="1" applyBorder="1" applyAlignment="1">
      <alignment horizontal="center" vertical="center" wrapText="1"/>
    </xf>
    <xf numFmtId="0" fontId="7" fillId="7" borderId="1" xfId="4" applyFont="1" applyFill="1" applyBorder="1" applyAlignment="1">
      <alignment vertical="center" wrapText="1"/>
    </xf>
    <xf numFmtId="0" fontId="7" fillId="7" borderId="2" xfId="4" applyFont="1" applyFill="1" applyBorder="1" applyAlignment="1">
      <alignment vertical="center" wrapText="1"/>
    </xf>
    <xf numFmtId="0" fontId="3" fillId="11" borderId="1" xfId="4" applyFont="1" applyFill="1" applyBorder="1" applyAlignment="1">
      <alignment vertical="center"/>
    </xf>
    <xf numFmtId="0" fontId="3" fillId="11" borderId="3" xfId="4" applyFont="1" applyFill="1" applyBorder="1" applyAlignment="1">
      <alignment vertical="center"/>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3" fontId="7" fillId="4" borderId="1" xfId="4" applyNumberFormat="1" applyFont="1" applyFill="1" applyBorder="1" applyAlignment="1">
      <alignment horizontal="right" vertical="center" wrapText="1"/>
    </xf>
    <xf numFmtId="3" fontId="7" fillId="4" borderId="3" xfId="4" applyNumberFormat="1" applyFont="1" applyFill="1" applyBorder="1" applyAlignment="1">
      <alignment horizontal="right" vertical="center" wrapText="1"/>
    </xf>
    <xf numFmtId="0" fontId="3" fillId="11" borderId="1" xfId="4" applyFont="1" applyFill="1" applyBorder="1" applyAlignment="1">
      <alignment horizontal="center" vertical="center"/>
    </xf>
    <xf numFmtId="0" fontId="3" fillId="11" borderId="3" xfId="4" applyFont="1" applyFill="1" applyBorder="1" applyAlignment="1">
      <alignment horizontal="center" vertical="center"/>
    </xf>
    <xf numFmtId="3" fontId="3" fillId="0" borderId="1" xfId="4" applyNumberFormat="1" applyFont="1" applyBorder="1" applyAlignment="1">
      <alignment horizontal="right" vertical="center" wrapText="1"/>
    </xf>
    <xf numFmtId="3" fontId="3" fillId="0" borderId="3" xfId="4" applyNumberFormat="1" applyFont="1" applyBorder="1" applyAlignment="1">
      <alignment horizontal="right" vertical="center" wrapText="1"/>
    </xf>
    <xf numFmtId="0" fontId="3" fillId="12" borderId="1" xfId="4" applyFont="1" applyFill="1" applyBorder="1" applyAlignment="1">
      <alignment horizontal="center" vertical="center" wrapText="1"/>
    </xf>
    <xf numFmtId="0" fontId="3" fillId="12" borderId="3" xfId="4" applyFont="1" applyFill="1" applyBorder="1" applyAlignment="1">
      <alignment horizontal="center" vertical="center" wrapText="1"/>
    </xf>
    <xf numFmtId="0" fontId="7" fillId="0" borderId="1" xfId="4" applyFont="1" applyBorder="1" applyAlignment="1">
      <alignment horizontal="center" vertical="center" wrapText="1"/>
    </xf>
    <xf numFmtId="0" fontId="7" fillId="0" borderId="3" xfId="4" applyFont="1" applyBorder="1" applyAlignment="1">
      <alignment horizontal="center" vertical="center" wrapText="1"/>
    </xf>
    <xf numFmtId="3" fontId="7" fillId="10" borderId="1" xfId="4" applyNumberFormat="1" applyFont="1" applyFill="1" applyBorder="1" applyAlignment="1">
      <alignment horizontal="right" vertical="center" wrapText="1"/>
    </xf>
    <xf numFmtId="3" fontId="7" fillId="10" borderId="3" xfId="4" applyNumberFormat="1" applyFont="1" applyFill="1" applyBorder="1" applyAlignment="1">
      <alignment horizontal="right" vertical="center" wrapText="1"/>
    </xf>
    <xf numFmtId="0" fontId="7" fillId="10" borderId="1" xfId="4" applyFont="1" applyFill="1" applyBorder="1" applyAlignment="1">
      <alignment horizontal="right" vertical="center" wrapText="1"/>
    </xf>
    <xf numFmtId="0" fontId="7" fillId="10" borderId="3" xfId="4" applyFont="1" applyFill="1" applyBorder="1" applyAlignment="1">
      <alignment horizontal="right" vertical="center" wrapText="1"/>
    </xf>
    <xf numFmtId="3" fontId="7" fillId="10" borderId="38" xfId="4" applyNumberFormat="1" applyFont="1" applyFill="1" applyBorder="1" applyAlignment="1">
      <alignment horizontal="right" vertical="center" wrapText="1"/>
    </xf>
    <xf numFmtId="3" fontId="7" fillId="10" borderId="39" xfId="4" applyNumberFormat="1" applyFont="1" applyFill="1" applyBorder="1" applyAlignment="1">
      <alignment horizontal="right" vertical="center" wrapText="1"/>
    </xf>
    <xf numFmtId="0" fontId="7" fillId="9" borderId="2" xfId="4" applyFont="1" applyFill="1" applyBorder="1" applyAlignment="1">
      <alignment vertical="center"/>
    </xf>
    <xf numFmtId="0" fontId="7" fillId="9" borderId="38" xfId="4" applyFont="1" applyFill="1" applyBorder="1" applyAlignment="1">
      <alignment vertical="center"/>
    </xf>
    <xf numFmtId="0" fontId="7" fillId="11" borderId="1" xfId="4" applyFont="1" applyFill="1" applyBorder="1" applyAlignment="1">
      <alignment horizontal="center" vertical="center" wrapText="1"/>
    </xf>
    <xf numFmtId="0" fontId="7" fillId="11" borderId="3" xfId="4" applyFont="1" applyFill="1" applyBorder="1" applyAlignment="1">
      <alignment horizontal="center" vertical="center" wrapText="1"/>
    </xf>
    <xf numFmtId="0" fontId="7" fillId="0" borderId="47" xfId="4" applyFont="1" applyBorder="1" applyAlignment="1">
      <alignment horizontal="center" vertical="center" wrapText="1"/>
    </xf>
    <xf numFmtId="0" fontId="7" fillId="0" borderId="62" xfId="4" applyFont="1" applyBorder="1" applyAlignment="1">
      <alignment horizontal="center" vertical="center" wrapText="1"/>
    </xf>
    <xf numFmtId="0" fontId="7" fillId="0" borderId="45" xfId="4" applyFont="1" applyBorder="1" applyAlignment="1">
      <alignment horizontal="center" vertical="center" wrapText="1"/>
    </xf>
    <xf numFmtId="0" fontId="11" fillId="0" borderId="40" xfId="4" applyFont="1" applyBorder="1" applyAlignment="1">
      <alignment vertical="center" wrapText="1"/>
    </xf>
    <xf numFmtId="0" fontId="11" fillId="0" borderId="63" xfId="4" applyFont="1" applyBorder="1" applyAlignment="1">
      <alignment vertical="center" wrapText="1"/>
    </xf>
    <xf numFmtId="0" fontId="11" fillId="0" borderId="26" xfId="4" applyFont="1" applyBorder="1" applyAlignment="1">
      <alignment vertical="center" wrapText="1"/>
    </xf>
    <xf numFmtId="0" fontId="11" fillId="0" borderId="30" xfId="4" applyFont="1" applyBorder="1" applyAlignment="1">
      <alignment vertical="center" wrapText="1"/>
    </xf>
    <xf numFmtId="0" fontId="7" fillId="0" borderId="21" xfId="4" applyFont="1" applyBorder="1" applyAlignment="1">
      <alignment horizontal="center" vertical="center" wrapText="1"/>
    </xf>
    <xf numFmtId="0" fontId="7" fillId="0" borderId="22" xfId="4" applyFont="1" applyBorder="1" applyAlignment="1">
      <alignment horizontal="center" vertical="center" wrapText="1"/>
    </xf>
    <xf numFmtId="0" fontId="7" fillId="0" borderId="5" xfId="4" applyFont="1" applyBorder="1" applyAlignment="1">
      <alignment horizontal="center" vertical="center" wrapText="1"/>
    </xf>
    <xf numFmtId="0" fontId="7" fillId="0" borderId="27" xfId="4" applyFont="1" applyBorder="1" applyAlignment="1">
      <alignment horizontal="center" vertical="center" wrapText="1"/>
    </xf>
    <xf numFmtId="0" fontId="7" fillId="0" borderId="26" xfId="4" applyFont="1" applyBorder="1" applyAlignment="1">
      <alignment horizontal="center" vertical="center" wrapText="1"/>
    </xf>
    <xf numFmtId="0" fontId="7" fillId="0" borderId="30" xfId="4" applyFont="1" applyBorder="1" applyAlignment="1">
      <alignment horizontal="center" vertical="center" wrapText="1"/>
    </xf>
    <xf numFmtId="0" fontId="23" fillId="0" borderId="61" xfId="4" applyFont="1" applyBorder="1" applyAlignment="1">
      <alignment vertical="center"/>
    </xf>
    <xf numFmtId="0" fontId="23" fillId="0" borderId="60" xfId="4" applyFont="1" applyBorder="1" applyAlignment="1">
      <alignment vertical="center"/>
    </xf>
    <xf numFmtId="0" fontId="21" fillId="0" borderId="61" xfId="4" applyFont="1" applyBorder="1" applyAlignment="1">
      <alignment horizontal="center" vertical="center" wrapText="1"/>
    </xf>
    <xf numFmtId="0" fontId="21" fillId="0" borderId="66" xfId="4" applyFont="1" applyBorder="1" applyAlignment="1">
      <alignment horizontal="center" vertical="center" wrapText="1"/>
    </xf>
    <xf numFmtId="0" fontId="21" fillId="0" borderId="1" xfId="4" applyFont="1" applyBorder="1" applyAlignment="1">
      <alignment horizontal="center" vertical="center" wrapText="1"/>
    </xf>
    <xf numFmtId="0" fontId="21" fillId="0" borderId="3" xfId="4" applyFont="1" applyBorder="1" applyAlignment="1">
      <alignment horizontal="center" vertical="center" wrapText="1"/>
    </xf>
    <xf numFmtId="0" fontId="19" fillId="0" borderId="39" xfId="4" applyFont="1" applyBorder="1" applyAlignment="1">
      <alignment horizontal="center" vertical="center" wrapText="1"/>
    </xf>
    <xf numFmtId="0" fontId="19" fillId="0" borderId="3" xfId="4" applyFont="1" applyBorder="1" applyAlignment="1">
      <alignment horizontal="center" vertical="center" wrapText="1"/>
    </xf>
    <xf numFmtId="0" fontId="11" fillId="0" borderId="21" xfId="4" applyFont="1" applyBorder="1" applyAlignment="1">
      <alignment vertical="center"/>
    </xf>
    <xf numFmtId="0" fontId="11" fillId="0" borderId="22" xfId="4" applyFont="1" applyBorder="1" applyAlignment="1">
      <alignment vertical="center"/>
    </xf>
    <xf numFmtId="0" fontId="11" fillId="0" borderId="37" xfId="4" applyFont="1" applyBorder="1" applyAlignment="1">
      <alignment vertical="center"/>
    </xf>
    <xf numFmtId="0" fontId="11" fillId="0" borderId="29" xfId="4" applyFont="1" applyBorder="1" applyAlignment="1">
      <alignment vertical="center"/>
    </xf>
    <xf numFmtId="0" fontId="11" fillId="0" borderId="5" xfId="4" applyFont="1" applyBorder="1" applyAlignment="1">
      <alignment vertical="center"/>
    </xf>
    <xf numFmtId="0" fontId="11" fillId="0" borderId="27" xfId="4" applyFont="1" applyBorder="1" applyAlignment="1">
      <alignment vertical="center"/>
    </xf>
    <xf numFmtId="0" fontId="7" fillId="0" borderId="2" xfId="4" applyFont="1" applyBorder="1" applyAlignment="1">
      <alignment horizontal="center" vertical="center" wrapText="1"/>
    </xf>
    <xf numFmtId="3" fontId="11" fillId="11" borderId="1" xfId="4" applyNumberFormat="1" applyFont="1" applyFill="1" applyBorder="1" applyAlignment="1">
      <alignment vertical="center" wrapText="1"/>
    </xf>
    <xf numFmtId="0" fontId="11" fillId="11" borderId="3" xfId="4" applyFont="1" applyFill="1" applyBorder="1" applyAlignment="1">
      <alignment vertical="center" wrapText="1"/>
    </xf>
    <xf numFmtId="3" fontId="3" fillId="0" borderId="1" xfId="10" applyNumberFormat="1" applyFont="1" applyBorder="1" applyAlignment="1">
      <alignment horizontal="right" vertical="center" wrapText="1"/>
    </xf>
    <xf numFmtId="3" fontId="3" fillId="0" borderId="3" xfId="10" applyNumberFormat="1" applyFont="1" applyBorder="1" applyAlignment="1">
      <alignment horizontal="right" vertical="center" wrapText="1"/>
    </xf>
    <xf numFmtId="3" fontId="3" fillId="11" borderId="1" xfId="4" applyNumberFormat="1" applyFont="1" applyFill="1" applyBorder="1" applyAlignment="1">
      <alignment vertical="center"/>
    </xf>
    <xf numFmtId="3" fontId="7" fillId="10" borderId="1" xfId="10" applyNumberFormat="1" applyFont="1" applyFill="1" applyBorder="1" applyAlignment="1">
      <alignment horizontal="right" vertical="center" wrapText="1"/>
    </xf>
    <xf numFmtId="3" fontId="7" fillId="10" borderId="3" xfId="10" applyNumberFormat="1" applyFont="1" applyFill="1" applyBorder="1" applyAlignment="1">
      <alignment horizontal="right" vertical="center" wrapText="1"/>
    </xf>
    <xf numFmtId="3" fontId="3" fillId="0" borderId="1" xfId="10" applyNumberFormat="1" applyFont="1" applyBorder="1" applyAlignment="1">
      <alignment horizontal="right" vertical="center"/>
    </xf>
    <xf numFmtId="3" fontId="3" fillId="0" borderId="3" xfId="10" applyNumberFormat="1" applyFont="1" applyBorder="1" applyAlignment="1">
      <alignment horizontal="right" vertical="center"/>
    </xf>
    <xf numFmtId="0" fontId="11" fillId="0" borderId="61" xfId="4" applyFont="1" applyBorder="1" applyAlignment="1">
      <alignment vertical="center"/>
    </xf>
    <xf numFmtId="0" fontId="11" fillId="0" borderId="60" xfId="4" applyFont="1" applyBorder="1" applyAlignment="1">
      <alignment vertical="center"/>
    </xf>
    <xf numFmtId="0" fontId="3" fillId="0" borderId="1" xfId="4" applyFont="1" applyBorder="1" applyAlignment="1">
      <alignment horizontal="center" vertical="center" wrapText="1"/>
    </xf>
    <xf numFmtId="0" fontId="3" fillId="0" borderId="3" xfId="4" applyFont="1" applyBorder="1" applyAlignment="1">
      <alignment horizontal="center" vertical="center" wrapText="1"/>
    </xf>
    <xf numFmtId="0" fontId="3" fillId="0" borderId="2" xfId="4" applyFont="1" applyBorder="1" applyAlignment="1">
      <alignment horizontal="center" vertical="center" wrapText="1"/>
    </xf>
    <xf numFmtId="0" fontId="41" fillId="0" borderId="0" xfId="4" applyFont="1"/>
    <xf numFmtId="0" fontId="42" fillId="0" borderId="0" xfId="4" applyFont="1"/>
  </cellXfs>
  <cellStyles count="19">
    <cellStyle name="Comma 2" xfId="3" xr:uid="{B9FCFB7F-0B2F-49BD-BAA6-84FA7204C75F}"/>
    <cellStyle name="Comma 3" xfId="10" xr:uid="{A1057EB4-0AFB-4003-A85C-0F6C792E2043}"/>
    <cellStyle name="Comma 6" xfId="9" xr:uid="{4B31F4CF-D781-42A0-8952-A27B90B7B7D6}"/>
    <cellStyle name="Hyperlink" xfId="12" builtinId="8"/>
    <cellStyle name="Hyperlink 2" xfId="15"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16" xr:uid="{A253992F-8046-4D87-A842-D38FB716F095}"/>
    <cellStyle name="Normal 2 3" xfId="7" xr:uid="{01B35478-7FA3-455F-93F9-6736C028D8DA}"/>
    <cellStyle name="Normal 3" xfId="6" xr:uid="{D204F5BF-79D8-4389-9092-1F295A49A09A}"/>
    <cellStyle name="Normal 3 2" xfId="14" xr:uid="{BF212477-CAA1-47A1-AE8C-C55712EB893F}"/>
    <cellStyle name="Normal 4" xfId="17" xr:uid="{E4A2BAFB-DEE6-40DC-B898-9FB43C6A1C98}"/>
    <cellStyle name="Normal 5" xfId="8" xr:uid="{73EC05D9-9494-4A7F-92B5-43EAA49553E6}"/>
    <cellStyle name="Percent" xfId="1" builtinId="5"/>
    <cellStyle name="Percent 2" xfId="5" xr:uid="{6D5C75FC-3EEC-4EAC-AD66-67DB3F9E99A8}"/>
    <cellStyle name="Percent 3" xfId="11" xr:uid="{DB952D2B-7B6D-4C88-A06E-3B50F19CF8D8}"/>
    <cellStyle name="Standard 3" xfId="18" xr:uid="{5F28FE9C-240B-460F-90F4-426FBC188067}"/>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B3A56D2F-66C7-4D5E-BBB2-4A50E30E17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B4FC687F-42B1-4069-BC08-55B5221F4B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C92F7617-C18C-48C7-A1DD-438EAEF2F43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38100</xdr:colOff>
      <xdr:row>2</xdr:row>
      <xdr:rowOff>38100</xdr:rowOff>
    </xdr:from>
    <xdr:to>
      <xdr:col>2</xdr:col>
      <xdr:colOff>835171</xdr:colOff>
      <xdr:row>5</xdr:row>
      <xdr:rowOff>194911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F2595-73A1-4407-9580-30D2A1CECD49}">
  <sheetPr>
    <pageSetUpPr fitToPage="1"/>
  </sheetPr>
  <dimension ref="B1:L22"/>
  <sheetViews>
    <sheetView showGridLines="0" tabSelected="1" zoomScaleNormal="100" workbookViewId="0"/>
  </sheetViews>
  <sheetFormatPr defaultRowHeight="12.75" x14ac:dyDescent="0.2"/>
  <cols>
    <col min="1" max="1" width="5.7109375" style="251" customWidth="1"/>
    <col min="2" max="2" width="18.140625" style="251" customWidth="1"/>
    <col min="3" max="3" width="102.7109375" style="251" customWidth="1"/>
    <col min="4" max="16384" width="9.140625" style="251"/>
  </cols>
  <sheetData>
    <row r="1" spans="2:12" ht="39.950000000000003" customHeight="1" x14ac:dyDescent="0.2"/>
    <row r="2" spans="2:12" ht="22.5" customHeight="1" thickBot="1" x14ac:dyDescent="0.25">
      <c r="C2" s="281">
        <v>45382</v>
      </c>
    </row>
    <row r="3" spans="2:12" ht="39.950000000000003" customHeight="1" thickTop="1" thickBot="1" x14ac:dyDescent="0.25">
      <c r="B3" s="282" t="s">
        <v>505</v>
      </c>
      <c r="C3" s="282"/>
    </row>
    <row r="4" spans="2:12" ht="19.5" customHeight="1" thickTop="1" x14ac:dyDescent="0.2">
      <c r="B4" s="252" t="s">
        <v>495</v>
      </c>
      <c r="C4"/>
    </row>
    <row r="5" spans="2:12" ht="19.5" customHeight="1" x14ac:dyDescent="0.2">
      <c r="B5" s="253" t="s">
        <v>484</v>
      </c>
      <c r="C5" s="254" t="s">
        <v>494</v>
      </c>
    </row>
    <row r="6" spans="2:12" ht="19.5" customHeight="1" x14ac:dyDescent="0.2">
      <c r="B6" s="253" t="s">
        <v>485</v>
      </c>
      <c r="C6" s="255" t="s">
        <v>493</v>
      </c>
    </row>
    <row r="7" spans="2:12" ht="27" customHeight="1" x14ac:dyDescent="0.2">
      <c r="B7" s="253"/>
      <c r="C7" s="254"/>
      <c r="L7"/>
    </row>
    <row r="8" spans="2:12" ht="27" customHeight="1" x14ac:dyDescent="0.2">
      <c r="B8" s="253"/>
      <c r="C8" s="254"/>
    </row>
    <row r="9" spans="2:12" ht="18.75" customHeight="1" x14ac:dyDescent="0.2">
      <c r="B9" s="253" t="s">
        <v>497</v>
      </c>
      <c r="C9" s="254"/>
    </row>
    <row r="10" spans="2:12" ht="18.75" customHeight="1" x14ac:dyDescent="0.2">
      <c r="B10" s="253" t="s">
        <v>486</v>
      </c>
      <c r="C10" s="255" t="s">
        <v>496</v>
      </c>
    </row>
    <row r="11" spans="2:12" ht="18.75" customHeight="1" x14ac:dyDescent="0.2">
      <c r="B11" s="253" t="s">
        <v>487</v>
      </c>
      <c r="C11" s="254" t="s">
        <v>629</v>
      </c>
    </row>
    <row r="12" spans="2:12" ht="27" customHeight="1" x14ac:dyDescent="0.2">
      <c r="B12" s="253"/>
      <c r="C12" s="254"/>
    </row>
    <row r="13" spans="2:12" ht="27" customHeight="1" x14ac:dyDescent="0.2">
      <c r="B13" s="253"/>
      <c r="C13" s="254"/>
    </row>
    <row r="14" spans="2:12" ht="18.75" customHeight="1" x14ac:dyDescent="0.2">
      <c r="B14" s="253" t="s">
        <v>501</v>
      </c>
      <c r="C14" s="254"/>
    </row>
    <row r="15" spans="2:12" ht="18.75" customHeight="1" x14ac:dyDescent="0.2">
      <c r="B15" s="253" t="s">
        <v>488</v>
      </c>
      <c r="C15" s="255" t="s">
        <v>498</v>
      </c>
    </row>
    <row r="16" spans="2:12" ht="18.75" customHeight="1" x14ac:dyDescent="0.2">
      <c r="B16" s="253" t="s">
        <v>489</v>
      </c>
      <c r="C16" s="255" t="s">
        <v>499</v>
      </c>
    </row>
    <row r="17" spans="2:3" ht="18.75" customHeight="1" x14ac:dyDescent="0.2">
      <c r="B17" s="253" t="s">
        <v>490</v>
      </c>
      <c r="C17" s="255" t="s">
        <v>500</v>
      </c>
    </row>
    <row r="18" spans="2:3" ht="27" customHeight="1" x14ac:dyDescent="0.2">
      <c r="B18" s="253"/>
      <c r="C18" s="254"/>
    </row>
    <row r="19" spans="2:3" ht="18.75" customHeight="1" x14ac:dyDescent="0.2">
      <c r="B19" s="253" t="s">
        <v>504</v>
      </c>
      <c r="C19" s="254"/>
    </row>
    <row r="20" spans="2:3" ht="18.75" customHeight="1" x14ac:dyDescent="0.2">
      <c r="B20" s="253" t="s">
        <v>491</v>
      </c>
      <c r="C20" s="255" t="s">
        <v>502</v>
      </c>
    </row>
    <row r="21" spans="2:3" ht="18.75" customHeight="1" x14ac:dyDescent="0.2">
      <c r="B21" s="253" t="s">
        <v>492</v>
      </c>
      <c r="C21" s="255" t="s">
        <v>503</v>
      </c>
    </row>
    <row r="22" spans="2:3" ht="27" customHeight="1" x14ac:dyDescent="0.2">
      <c r="B22" s="253"/>
      <c r="C22" s="254"/>
    </row>
  </sheetData>
  <sheetProtection algorithmName="SHA-512" hashValue="okrE/MtEE1Ui6jVAXg8baVlI16hY2/cSXufRyMFs8UFS2DdxpYnZQhYxprn7htAQ04oKDub/fC6amDEArTwibA==" saltValue="PS6T25u4GHSeKPxLEIEatQ==" spinCount="100000" sheet="1" objects="1" scenarios="1"/>
  <mergeCells count="1">
    <mergeCell ref="B3:C3"/>
  </mergeCells>
  <conditionalFormatting sqref="B10">
    <cfRule type="duplicateValues" dxfId="2" priority="3"/>
  </conditionalFormatting>
  <conditionalFormatting sqref="B20:B21">
    <cfRule type="duplicateValues" dxfId="1" priority="2"/>
  </conditionalFormatting>
  <conditionalFormatting sqref="B15:B17">
    <cfRule type="duplicateValues" dxfId="0" priority="1"/>
  </conditionalFormatting>
  <hyperlinks>
    <hyperlink ref="B10" location="'EU CC1'!A1" display="EU CC1" xr:uid="{2A255B12-9C11-4738-B103-DECF995F5122}"/>
    <hyperlink ref="B5" location="'EU KM1'!A1" display="EU KM1" xr:uid="{71148409-79FB-49AA-948A-D748C2547014}"/>
    <hyperlink ref="B20" location="'EU LIQ1'!A1" display="EU LIQ1" xr:uid="{D455B6C3-8CC3-46E3-B341-420CA6945F53}"/>
    <hyperlink ref="B21" location="'EU LIQ2'!A1" display="EU LIQ2" xr:uid="{E310FE34-0FA1-4A18-AC20-A5CD63DD75C7}"/>
    <hyperlink ref="B6" location="'EU OV1'!A1" display="EU OV1" xr:uid="{A7F0C994-E25A-4877-8D92-8A0FC3271BFE}"/>
    <hyperlink ref="B15" location="'EU LR1'!A1" display="EU LR1" xr:uid="{06D7171A-99C0-41AE-98C2-18F6386D49F2}"/>
    <hyperlink ref="B16" location="'EU LR2'!A1" display="EU LR2" xr:uid="{95615CE5-4B9D-431D-A9C1-1F23066699FF}"/>
    <hyperlink ref="B17" location="'EU LR3'!A1" display="EU LR3" xr:uid="{84FF8890-2BCB-455B-B0B8-88CD47834736}"/>
    <hyperlink ref="C5" location="'EU KM1'!A1" display="EU KM1" xr:uid="{85E7FC51-6367-425A-A046-AB668D57C7EF}"/>
    <hyperlink ref="C10" location="'EU CC1'!A1" display="EU CC1" xr:uid="{99027FEA-05AD-4B79-8D9F-216CDADB7126}"/>
    <hyperlink ref="C15" location="'EU LR1'!A1" display="EU LR1" xr:uid="{02877E79-C46D-483E-A2C0-E018E0D67DB2}"/>
    <hyperlink ref="C16" location="'EU LR2'!A1" display="EU LR2" xr:uid="{69E5EABC-BD7A-4838-AD69-EC7E63D46CD5}"/>
    <hyperlink ref="C17" location="'EU LR3'!A1" display="EU LR3" xr:uid="{C57503FA-A4CE-471E-B21B-B4A513EF1BE4}"/>
    <hyperlink ref="C20" location="'EU LIQ1'!A1" display="EU LIQ1" xr:uid="{3BA3B9ED-CA0D-4931-A328-FE0627C0543E}"/>
    <hyperlink ref="C21" location="'EU LIQ2'!A1" display="EU LIQ2" xr:uid="{EE12BEAD-2440-4D0E-963C-298EC312EEAA}"/>
    <hyperlink ref="C6" location="'EU OV1'!A1" display="EU OV1" xr:uid="{C69B469A-972E-4DF7-ABE2-15B7C6BD1AF6}"/>
    <hyperlink ref="B11" location="'EU CCA'!A1" display="EU CCA" xr:uid="{810A34DF-9565-4306-A837-6E79B5E3C48E}"/>
  </hyperlinks>
  <pageMargins left="0.70866141732283472" right="0.70866141732283472" top="0.74803149606299213" bottom="0.74803149606299213" header="0.31496062992125984" footer="0.31496062992125984"/>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heetViews>
  <sheetFormatPr defaultRowHeight="15" x14ac:dyDescent="0.25"/>
  <cols>
    <col min="1" max="1" width="9.140625" style="34"/>
    <col min="2" max="4" width="12.28515625" style="38" customWidth="1"/>
    <col min="5" max="5" width="34.85546875" style="38" customWidth="1"/>
    <col min="6" max="7" width="9.42578125" style="38" customWidth="1"/>
    <col min="8" max="8" width="5.5703125" style="38" bestFit="1" customWidth="1"/>
    <col min="9" max="9" width="14.28515625" style="38" customWidth="1"/>
    <col min="10" max="10" width="5.5703125" style="38" bestFit="1" customWidth="1"/>
    <col min="11" max="11" width="16.140625" style="38" customWidth="1"/>
    <col min="12" max="12" width="18.42578125" style="38" customWidth="1"/>
    <col min="13" max="13" width="14.7109375" style="38" bestFit="1" customWidth="1"/>
    <col min="14" max="16384" width="9.140625" style="34"/>
  </cols>
  <sheetData>
    <row r="1" spans="1:13" ht="15.75" thickBot="1" x14ac:dyDescent="0.3">
      <c r="A1" s="41"/>
    </row>
    <row r="2" spans="1:13" ht="18.75" thickBot="1" x14ac:dyDescent="0.3">
      <c r="B2" s="283" t="s">
        <v>245</v>
      </c>
      <c r="C2" s="284"/>
      <c r="D2" s="284"/>
      <c r="E2" s="284"/>
      <c r="F2" s="284"/>
      <c r="G2" s="284"/>
      <c r="H2" s="285"/>
      <c r="I2" s="69"/>
      <c r="J2" s="69"/>
      <c r="K2" s="69"/>
      <c r="L2" s="69"/>
      <c r="M2" s="69"/>
    </row>
    <row r="3" spans="1:13" x14ac:dyDescent="0.25">
      <c r="B3" s="118" t="s">
        <v>246</v>
      </c>
      <c r="C3" s="69"/>
      <c r="D3" s="69"/>
      <c r="E3" s="69"/>
      <c r="F3" s="69"/>
      <c r="G3" s="69"/>
      <c r="H3" s="69"/>
      <c r="I3" s="69"/>
      <c r="J3" s="69"/>
      <c r="K3" s="69"/>
      <c r="L3" s="69"/>
      <c r="M3" s="69"/>
    </row>
    <row r="4" spans="1:13" x14ac:dyDescent="0.25">
      <c r="B4" s="69"/>
      <c r="C4" s="69"/>
      <c r="D4" s="69"/>
      <c r="E4" s="119" t="s">
        <v>129</v>
      </c>
      <c r="F4" s="120"/>
      <c r="G4" s="119"/>
      <c r="H4" s="120"/>
      <c r="I4" s="119"/>
      <c r="J4" s="120"/>
      <c r="K4" s="119"/>
      <c r="L4" s="120"/>
      <c r="M4" s="120"/>
    </row>
    <row r="5" spans="1:13" ht="15.75" thickBot="1" x14ac:dyDescent="0.3">
      <c r="B5" s="121"/>
      <c r="C5" s="69"/>
      <c r="D5" s="69"/>
      <c r="E5" s="69"/>
      <c r="F5" s="69"/>
      <c r="G5" s="69"/>
      <c r="H5" s="69"/>
      <c r="I5" s="69"/>
      <c r="J5" s="69"/>
      <c r="K5" s="69"/>
      <c r="L5" s="69"/>
      <c r="M5" s="69"/>
    </row>
    <row r="6" spans="1:13" ht="15.75" thickBot="1" x14ac:dyDescent="0.3">
      <c r="A6" s="39" t="s">
        <v>247</v>
      </c>
      <c r="B6" s="122"/>
      <c r="C6" s="123"/>
      <c r="D6" s="410"/>
      <c r="E6" s="411"/>
      <c r="F6" s="412" t="s">
        <v>128</v>
      </c>
      <c r="G6" s="413"/>
      <c r="H6" s="414" t="s">
        <v>130</v>
      </c>
      <c r="I6" s="414"/>
      <c r="J6" s="412" t="s">
        <v>129</v>
      </c>
      <c r="K6" s="413"/>
      <c r="L6" s="124" t="s">
        <v>131</v>
      </c>
      <c r="M6" s="125" t="s">
        <v>132</v>
      </c>
    </row>
    <row r="7" spans="1:13" ht="15.75" thickBot="1" x14ac:dyDescent="0.3">
      <c r="A7" s="39"/>
      <c r="B7" s="392" t="s">
        <v>248</v>
      </c>
      <c r="C7" s="393"/>
      <c r="D7" s="394" t="s">
        <v>249</v>
      </c>
      <c r="E7" s="395"/>
      <c r="F7" s="361" t="s">
        <v>250</v>
      </c>
      <c r="G7" s="400"/>
      <c r="H7" s="400"/>
      <c r="I7" s="400"/>
      <c r="J7" s="400"/>
      <c r="K7" s="400"/>
      <c r="L7" s="362"/>
      <c r="M7" s="373" t="s">
        <v>251</v>
      </c>
    </row>
    <row r="8" spans="1:13" x14ac:dyDescent="0.25">
      <c r="A8" s="39"/>
      <c r="B8" s="376" t="s">
        <v>252</v>
      </c>
      <c r="C8" s="378" t="s">
        <v>253</v>
      </c>
      <c r="D8" s="396"/>
      <c r="E8" s="397"/>
      <c r="F8" s="380" t="s">
        <v>254</v>
      </c>
      <c r="G8" s="381"/>
      <c r="H8" s="380" t="s">
        <v>255</v>
      </c>
      <c r="I8" s="381"/>
      <c r="J8" s="380" t="s">
        <v>256</v>
      </c>
      <c r="K8" s="381"/>
      <c r="L8" s="384" t="s">
        <v>257</v>
      </c>
      <c r="M8" s="374"/>
    </row>
    <row r="9" spans="1:13" ht="15.75" thickBot="1" x14ac:dyDescent="0.3">
      <c r="A9" s="39"/>
      <c r="B9" s="377"/>
      <c r="C9" s="379"/>
      <c r="D9" s="398"/>
      <c r="E9" s="399"/>
      <c r="F9" s="382"/>
      <c r="G9" s="383"/>
      <c r="H9" s="382"/>
      <c r="I9" s="383"/>
      <c r="J9" s="382"/>
      <c r="K9" s="383"/>
      <c r="L9" s="385"/>
      <c r="M9" s="375"/>
    </row>
    <row r="10" spans="1:13" ht="15.75" thickBot="1" x14ac:dyDescent="0.3">
      <c r="A10" s="39"/>
      <c r="B10" s="126"/>
      <c r="C10" s="127" t="s">
        <v>258</v>
      </c>
      <c r="D10" s="369" t="s">
        <v>259</v>
      </c>
      <c r="E10" s="369"/>
      <c r="F10" s="369"/>
      <c r="G10" s="369"/>
      <c r="H10" s="369"/>
      <c r="I10" s="369"/>
      <c r="J10" s="369"/>
      <c r="K10" s="369"/>
      <c r="L10" s="369"/>
      <c r="M10" s="370"/>
    </row>
    <row r="11" spans="1:13" ht="29.25" thickBot="1" x14ac:dyDescent="0.3">
      <c r="A11" s="39"/>
      <c r="B11" s="128"/>
      <c r="C11" s="129" t="s">
        <v>260</v>
      </c>
      <c r="D11" s="129">
        <v>1</v>
      </c>
      <c r="E11" s="129" t="s">
        <v>261</v>
      </c>
      <c r="F11" s="406">
        <v>19501.062156</v>
      </c>
      <c r="G11" s="407"/>
      <c r="H11" s="406">
        <v>0</v>
      </c>
      <c r="I11" s="407"/>
      <c r="J11" s="406">
        <v>0</v>
      </c>
      <c r="K11" s="407"/>
      <c r="L11" s="130">
        <v>985.09878800000001</v>
      </c>
      <c r="M11" s="131">
        <v>20486.160943999999</v>
      </c>
    </row>
    <row r="12" spans="1:13" ht="15.75" thickBot="1" x14ac:dyDescent="0.3">
      <c r="A12" s="39"/>
      <c r="B12" s="132" t="s">
        <v>262</v>
      </c>
      <c r="C12" s="133"/>
      <c r="D12" s="134">
        <v>2</v>
      </c>
      <c r="E12" s="135" t="s">
        <v>263</v>
      </c>
      <c r="F12" s="403">
        <v>19501.062156</v>
      </c>
      <c r="G12" s="404"/>
      <c r="H12" s="403">
        <v>0</v>
      </c>
      <c r="I12" s="404"/>
      <c r="J12" s="403">
        <v>0</v>
      </c>
      <c r="K12" s="404"/>
      <c r="L12" s="136">
        <v>0</v>
      </c>
      <c r="M12" s="136">
        <v>19501.062156</v>
      </c>
    </row>
    <row r="13" spans="1:13" ht="15.75" thickBot="1" x14ac:dyDescent="0.3">
      <c r="A13" s="39"/>
      <c r="B13" s="132" t="s">
        <v>264</v>
      </c>
      <c r="C13" s="133"/>
      <c r="D13" s="134">
        <v>3</v>
      </c>
      <c r="E13" s="135" t="s">
        <v>265</v>
      </c>
      <c r="F13" s="401"/>
      <c r="G13" s="402"/>
      <c r="H13" s="403">
        <v>0</v>
      </c>
      <c r="I13" s="404"/>
      <c r="J13" s="408">
        <v>0</v>
      </c>
      <c r="K13" s="409"/>
      <c r="L13" s="136">
        <v>985.09878800000001</v>
      </c>
      <c r="M13" s="137">
        <v>985.09878800000001</v>
      </c>
    </row>
    <row r="14" spans="1:13" ht="15.75" thickBot="1" x14ac:dyDescent="0.3">
      <c r="A14" s="39"/>
      <c r="B14" s="128"/>
      <c r="C14" s="129"/>
      <c r="D14" s="138">
        <v>4</v>
      </c>
      <c r="E14" s="129" t="s">
        <v>266</v>
      </c>
      <c r="F14" s="401"/>
      <c r="G14" s="402"/>
      <c r="H14" s="406">
        <v>116.277469</v>
      </c>
      <c r="I14" s="407"/>
      <c r="J14" s="406">
        <v>0</v>
      </c>
      <c r="K14" s="407"/>
      <c r="L14" s="130">
        <v>0</v>
      </c>
      <c r="M14" s="131">
        <v>104.649722</v>
      </c>
    </row>
    <row r="15" spans="1:13" ht="15.75" thickBot="1" x14ac:dyDescent="0.3">
      <c r="A15" s="39"/>
      <c r="B15" s="132" t="s">
        <v>267</v>
      </c>
      <c r="C15" s="133"/>
      <c r="D15" s="134">
        <v>5</v>
      </c>
      <c r="E15" s="135" t="s">
        <v>215</v>
      </c>
      <c r="F15" s="401"/>
      <c r="G15" s="402"/>
      <c r="H15" s="403">
        <v>0</v>
      </c>
      <c r="I15" s="404"/>
      <c r="J15" s="403">
        <v>0</v>
      </c>
      <c r="K15" s="404"/>
      <c r="L15" s="136">
        <v>0</v>
      </c>
      <c r="M15" s="137">
        <v>0</v>
      </c>
    </row>
    <row r="16" spans="1:13" ht="15.75" thickBot="1" x14ac:dyDescent="0.3">
      <c r="A16" s="39"/>
      <c r="B16" s="132" t="s">
        <v>268</v>
      </c>
      <c r="C16" s="133"/>
      <c r="D16" s="134">
        <v>6</v>
      </c>
      <c r="E16" s="135" t="s">
        <v>216</v>
      </c>
      <c r="F16" s="401"/>
      <c r="G16" s="402"/>
      <c r="H16" s="403">
        <v>116.277469</v>
      </c>
      <c r="I16" s="404"/>
      <c r="J16" s="403">
        <v>0</v>
      </c>
      <c r="K16" s="404"/>
      <c r="L16" s="136">
        <v>0</v>
      </c>
      <c r="M16" s="137">
        <v>104.649722</v>
      </c>
    </row>
    <row r="17" spans="1:13" ht="15.75" thickBot="1" x14ac:dyDescent="0.3">
      <c r="A17" s="39"/>
      <c r="B17" s="128"/>
      <c r="C17" s="129"/>
      <c r="D17" s="138">
        <v>7</v>
      </c>
      <c r="E17" s="129" t="s">
        <v>269</v>
      </c>
      <c r="F17" s="401"/>
      <c r="G17" s="402"/>
      <c r="H17" s="406">
        <v>28103.256356999998</v>
      </c>
      <c r="I17" s="407"/>
      <c r="J17" s="406">
        <v>95375.491695999997</v>
      </c>
      <c r="K17" s="407"/>
      <c r="L17" s="130">
        <v>278265.70420400001</v>
      </c>
      <c r="M17" s="130">
        <v>325953.69105700002</v>
      </c>
    </row>
    <row r="18" spans="1:13" ht="15.75" thickBot="1" x14ac:dyDescent="0.3">
      <c r="A18" s="39"/>
      <c r="B18" s="132" t="s">
        <v>270</v>
      </c>
      <c r="C18" s="133"/>
      <c r="D18" s="134">
        <v>8</v>
      </c>
      <c r="E18" s="135" t="s">
        <v>271</v>
      </c>
      <c r="F18" s="401"/>
      <c r="G18" s="402"/>
      <c r="H18" s="403">
        <v>0</v>
      </c>
      <c r="I18" s="404"/>
      <c r="J18" s="403">
        <v>0</v>
      </c>
      <c r="K18" s="404"/>
      <c r="L18" s="136">
        <v>0</v>
      </c>
      <c r="M18" s="137">
        <v>0</v>
      </c>
    </row>
    <row r="19" spans="1:13" ht="29.25" thickBot="1" x14ac:dyDescent="0.3">
      <c r="A19" s="39"/>
      <c r="B19" s="132" t="s">
        <v>272</v>
      </c>
      <c r="C19" s="133"/>
      <c r="D19" s="134">
        <v>9</v>
      </c>
      <c r="E19" s="139" t="s">
        <v>273</v>
      </c>
      <c r="F19" s="401"/>
      <c r="G19" s="402"/>
      <c r="H19" s="403">
        <v>28103.256356999998</v>
      </c>
      <c r="I19" s="404"/>
      <c r="J19" s="403">
        <v>95375.491695999997</v>
      </c>
      <c r="K19" s="404"/>
      <c r="L19" s="136">
        <v>278265.70420400001</v>
      </c>
      <c r="M19" s="137">
        <v>325953.69105700002</v>
      </c>
    </row>
    <row r="20" spans="1:13" ht="15.75" thickBot="1" x14ac:dyDescent="0.3">
      <c r="A20" s="39"/>
      <c r="B20" s="128">
        <v>45</v>
      </c>
      <c r="C20" s="129"/>
      <c r="D20" s="138">
        <v>10</v>
      </c>
      <c r="E20" s="129" t="s">
        <v>274</v>
      </c>
      <c r="F20" s="401"/>
      <c r="G20" s="402"/>
      <c r="H20" s="363">
        <v>0</v>
      </c>
      <c r="I20" s="366"/>
      <c r="J20" s="363">
        <v>0</v>
      </c>
      <c r="K20" s="366"/>
      <c r="L20" s="130">
        <v>0</v>
      </c>
      <c r="M20" s="130">
        <v>0</v>
      </c>
    </row>
    <row r="21" spans="1:13" ht="15.75" thickBot="1" x14ac:dyDescent="0.3">
      <c r="A21" s="39"/>
      <c r="B21" s="128"/>
      <c r="C21" s="129"/>
      <c r="D21" s="138">
        <v>11</v>
      </c>
      <c r="E21" s="129" t="s">
        <v>275</v>
      </c>
      <c r="F21" s="406">
        <v>17444.641434000001</v>
      </c>
      <c r="G21" s="407"/>
      <c r="H21" s="363">
        <v>170.22153800000001</v>
      </c>
      <c r="I21" s="366"/>
      <c r="J21" s="363">
        <v>0</v>
      </c>
      <c r="K21" s="366"/>
      <c r="L21" s="130">
        <v>3697.5884190000002</v>
      </c>
      <c r="M21" s="130">
        <v>3697.5884190000002</v>
      </c>
    </row>
    <row r="22" spans="1:13" ht="15.75" thickBot="1" x14ac:dyDescent="0.3">
      <c r="A22" s="39"/>
      <c r="B22" s="132" t="s">
        <v>276</v>
      </c>
      <c r="C22" s="133"/>
      <c r="D22" s="134">
        <v>12</v>
      </c>
      <c r="E22" s="135" t="s">
        <v>277</v>
      </c>
      <c r="F22" s="403">
        <v>17444.641434000001</v>
      </c>
      <c r="G22" s="404"/>
      <c r="H22" s="401"/>
      <c r="I22" s="402"/>
      <c r="J22" s="401"/>
      <c r="K22" s="402"/>
      <c r="L22" s="140"/>
      <c r="M22" s="140"/>
    </row>
    <row r="23" spans="1:13" ht="43.5" thickBot="1" x14ac:dyDescent="0.3">
      <c r="A23" s="39"/>
      <c r="B23" s="132" t="s">
        <v>278</v>
      </c>
      <c r="C23" s="133"/>
      <c r="D23" s="134">
        <v>13</v>
      </c>
      <c r="E23" s="135" t="s">
        <v>279</v>
      </c>
      <c r="F23" s="401"/>
      <c r="G23" s="402"/>
      <c r="H23" s="403">
        <v>170.22153800000001</v>
      </c>
      <c r="I23" s="404"/>
      <c r="J23" s="403">
        <v>0</v>
      </c>
      <c r="K23" s="404"/>
      <c r="L23" s="136">
        <v>3697.5884190000002</v>
      </c>
      <c r="M23" s="137">
        <v>3697.5884190000002</v>
      </c>
    </row>
    <row r="24" spans="1:13" ht="15.75" thickBot="1" x14ac:dyDescent="0.3">
      <c r="A24" s="39"/>
      <c r="B24" s="141"/>
      <c r="C24" s="142"/>
      <c r="D24" s="143">
        <v>14</v>
      </c>
      <c r="E24" s="142" t="s">
        <v>280</v>
      </c>
      <c r="F24" s="405"/>
      <c r="G24" s="350"/>
      <c r="H24" s="405"/>
      <c r="I24" s="350"/>
      <c r="J24" s="405"/>
      <c r="K24" s="350"/>
      <c r="L24" s="144"/>
      <c r="M24" s="145">
        <v>350242.09014300001</v>
      </c>
    </row>
    <row r="25" spans="1:13" x14ac:dyDescent="0.25">
      <c r="A25" s="39"/>
      <c r="B25" s="69"/>
      <c r="C25" s="69"/>
      <c r="D25" s="69"/>
      <c r="E25" s="69"/>
      <c r="F25" s="69"/>
      <c r="G25" s="69"/>
      <c r="H25" s="69"/>
      <c r="I25" s="69"/>
      <c r="J25" s="69"/>
      <c r="K25" s="69"/>
      <c r="L25" s="69"/>
      <c r="M25" s="69"/>
    </row>
    <row r="26" spans="1:13" ht="15.75" thickBot="1" x14ac:dyDescent="0.3">
      <c r="A26" s="39"/>
      <c r="B26" s="146"/>
      <c r="C26" s="69"/>
      <c r="D26" s="69"/>
      <c r="E26" s="69"/>
      <c r="F26" s="69"/>
      <c r="G26" s="69"/>
      <c r="H26" s="119" t="s">
        <v>281</v>
      </c>
      <c r="I26" s="119"/>
      <c r="J26" s="119" t="s">
        <v>282</v>
      </c>
      <c r="K26" s="119"/>
      <c r="L26" s="119" t="s">
        <v>283</v>
      </c>
      <c r="M26" s="119" t="s">
        <v>284</v>
      </c>
    </row>
    <row r="27" spans="1:13" ht="15.75" thickBot="1" x14ac:dyDescent="0.3">
      <c r="A27" s="39"/>
      <c r="B27" s="147"/>
      <c r="C27" s="148"/>
      <c r="D27" s="386"/>
      <c r="E27" s="387"/>
      <c r="F27" s="388" t="s">
        <v>128</v>
      </c>
      <c r="G27" s="389"/>
      <c r="H27" s="390" t="s">
        <v>130</v>
      </c>
      <c r="I27" s="391"/>
      <c r="J27" s="389" t="s">
        <v>129</v>
      </c>
      <c r="K27" s="389"/>
      <c r="L27" s="149" t="s">
        <v>131</v>
      </c>
      <c r="M27" s="150" t="s">
        <v>132</v>
      </c>
    </row>
    <row r="28" spans="1:13" ht="15.75" thickBot="1" x14ac:dyDescent="0.3">
      <c r="A28" s="39"/>
      <c r="B28" s="392" t="s">
        <v>285</v>
      </c>
      <c r="C28" s="393"/>
      <c r="D28" s="394" t="s">
        <v>249</v>
      </c>
      <c r="E28" s="395"/>
      <c r="F28" s="361" t="s">
        <v>250</v>
      </c>
      <c r="G28" s="400"/>
      <c r="H28" s="400"/>
      <c r="I28" s="400"/>
      <c r="J28" s="400"/>
      <c r="K28" s="400"/>
      <c r="L28" s="362"/>
      <c r="M28" s="373" t="s">
        <v>251</v>
      </c>
    </row>
    <row r="29" spans="1:13" x14ac:dyDescent="0.25">
      <c r="A29" s="39"/>
      <c r="B29" s="376" t="s">
        <v>252</v>
      </c>
      <c r="C29" s="378" t="s">
        <v>253</v>
      </c>
      <c r="D29" s="396"/>
      <c r="E29" s="397"/>
      <c r="F29" s="380" t="s">
        <v>254</v>
      </c>
      <c r="G29" s="381"/>
      <c r="H29" s="380" t="s">
        <v>255</v>
      </c>
      <c r="I29" s="381"/>
      <c r="J29" s="380" t="s">
        <v>256</v>
      </c>
      <c r="K29" s="381"/>
      <c r="L29" s="384" t="s">
        <v>257</v>
      </c>
      <c r="M29" s="374"/>
    </row>
    <row r="30" spans="1:13" ht="15.75" thickBot="1" x14ac:dyDescent="0.3">
      <c r="A30" s="39"/>
      <c r="B30" s="377"/>
      <c r="C30" s="379"/>
      <c r="D30" s="398"/>
      <c r="E30" s="399"/>
      <c r="F30" s="382"/>
      <c r="G30" s="383"/>
      <c r="H30" s="382"/>
      <c r="I30" s="383"/>
      <c r="J30" s="382"/>
      <c r="K30" s="383"/>
      <c r="L30" s="385"/>
      <c r="M30" s="375"/>
    </row>
    <row r="31" spans="1:13" ht="15.75" thickBot="1" x14ac:dyDescent="0.3">
      <c r="A31" s="39"/>
      <c r="B31" s="126"/>
      <c r="C31" s="127" t="s">
        <v>286</v>
      </c>
      <c r="D31" s="369" t="s">
        <v>287</v>
      </c>
      <c r="E31" s="369"/>
      <c r="F31" s="369"/>
      <c r="G31" s="369"/>
      <c r="H31" s="369"/>
      <c r="I31" s="369"/>
      <c r="J31" s="369"/>
      <c r="K31" s="369"/>
      <c r="L31" s="369"/>
      <c r="M31" s="370"/>
    </row>
    <row r="32" spans="1:13" ht="43.5" thickBot="1" x14ac:dyDescent="0.3">
      <c r="A32" s="39"/>
      <c r="B32" s="128" t="s">
        <v>288</v>
      </c>
      <c r="C32" s="129" t="s">
        <v>260</v>
      </c>
      <c r="D32" s="151">
        <v>15</v>
      </c>
      <c r="E32" s="129" t="s">
        <v>289</v>
      </c>
      <c r="F32" s="351"/>
      <c r="G32" s="352"/>
      <c r="H32" s="371"/>
      <c r="I32" s="372"/>
      <c r="J32" s="371"/>
      <c r="K32" s="372"/>
      <c r="L32" s="152"/>
      <c r="M32" s="131">
        <v>29724.833966999999</v>
      </c>
    </row>
    <row r="33" spans="1:13" ht="43.5" thickBot="1" x14ac:dyDescent="0.3">
      <c r="A33" s="39"/>
      <c r="B33" s="128"/>
      <c r="C33" s="129"/>
      <c r="D33" s="151" t="s">
        <v>290</v>
      </c>
      <c r="E33" s="153" t="s">
        <v>291</v>
      </c>
      <c r="F33" s="154"/>
      <c r="G33" s="155"/>
      <c r="H33" s="363">
        <v>0</v>
      </c>
      <c r="I33" s="367"/>
      <c r="J33" s="368">
        <v>0</v>
      </c>
      <c r="K33" s="367"/>
      <c r="L33" s="156">
        <v>0</v>
      </c>
      <c r="M33" s="156">
        <v>0</v>
      </c>
    </row>
    <row r="34" spans="1:13" ht="29.25" thickBot="1" x14ac:dyDescent="0.3">
      <c r="A34" s="39"/>
      <c r="B34" s="128" t="s">
        <v>292</v>
      </c>
      <c r="C34" s="129"/>
      <c r="D34" s="151">
        <v>16</v>
      </c>
      <c r="E34" s="129" t="s">
        <v>293</v>
      </c>
      <c r="F34" s="351"/>
      <c r="G34" s="352"/>
      <c r="H34" s="363">
        <v>0</v>
      </c>
      <c r="I34" s="367"/>
      <c r="J34" s="368">
        <v>0</v>
      </c>
      <c r="K34" s="367"/>
      <c r="L34" s="156">
        <v>0</v>
      </c>
      <c r="M34" s="156">
        <v>0</v>
      </c>
    </row>
    <row r="35" spans="1:13" ht="15.75" thickBot="1" x14ac:dyDescent="0.3">
      <c r="A35" s="39"/>
      <c r="B35" s="128"/>
      <c r="C35" s="129"/>
      <c r="D35" s="151">
        <v>17</v>
      </c>
      <c r="E35" s="129" t="s">
        <v>294</v>
      </c>
      <c r="F35" s="351"/>
      <c r="G35" s="352"/>
      <c r="H35" s="363">
        <v>14182.443611000001</v>
      </c>
      <c r="I35" s="367"/>
      <c r="J35" s="368">
        <v>10966.687658999999</v>
      </c>
      <c r="K35" s="367"/>
      <c r="L35" s="156">
        <v>350012.23696100002</v>
      </c>
      <c r="M35" s="156">
        <v>356652.87959199998</v>
      </c>
    </row>
    <row r="36" spans="1:13" ht="57.75" thickBot="1" x14ac:dyDescent="0.3">
      <c r="A36" s="39"/>
      <c r="B36" s="132" t="s">
        <v>295</v>
      </c>
      <c r="C36" s="133"/>
      <c r="D36" s="151">
        <v>18</v>
      </c>
      <c r="E36" s="135" t="s">
        <v>296</v>
      </c>
      <c r="F36" s="351"/>
      <c r="G36" s="352"/>
      <c r="H36" s="357">
        <v>0</v>
      </c>
      <c r="I36" s="358"/>
      <c r="J36" s="357">
        <v>0</v>
      </c>
      <c r="K36" s="358"/>
      <c r="L36" s="157">
        <v>0</v>
      </c>
      <c r="M36" s="157">
        <v>0</v>
      </c>
    </row>
    <row r="37" spans="1:13" ht="72" thickBot="1" x14ac:dyDescent="0.3">
      <c r="A37" s="39"/>
      <c r="B37" s="132" t="s">
        <v>297</v>
      </c>
      <c r="C37" s="133"/>
      <c r="D37" s="151">
        <v>19</v>
      </c>
      <c r="E37" s="135" t="s">
        <v>298</v>
      </c>
      <c r="F37" s="351"/>
      <c r="G37" s="352"/>
      <c r="H37" s="357">
        <v>14053.291858000001</v>
      </c>
      <c r="I37" s="358"/>
      <c r="J37" s="357">
        <v>10829.121671999999</v>
      </c>
      <c r="K37" s="358"/>
      <c r="L37" s="157">
        <v>348385.09405199997</v>
      </c>
      <c r="M37" s="157">
        <v>355204.98407399998</v>
      </c>
    </row>
    <row r="38" spans="1:13" ht="72" thickBot="1" x14ac:dyDescent="0.3">
      <c r="A38" s="39"/>
      <c r="B38" s="132" t="s">
        <v>299</v>
      </c>
      <c r="C38" s="133"/>
      <c r="D38" s="151">
        <v>20</v>
      </c>
      <c r="E38" s="135" t="s">
        <v>300</v>
      </c>
      <c r="F38" s="351"/>
      <c r="G38" s="352"/>
      <c r="H38" s="357">
        <v>8.6672919999999998</v>
      </c>
      <c r="I38" s="358"/>
      <c r="J38" s="357">
        <v>18.931041</v>
      </c>
      <c r="K38" s="358"/>
      <c r="L38" s="157">
        <v>109.79750199999999</v>
      </c>
      <c r="M38" s="157">
        <v>1447.895518</v>
      </c>
    </row>
    <row r="39" spans="1:13" ht="57.75" thickBot="1" x14ac:dyDescent="0.3">
      <c r="A39" s="39"/>
      <c r="B39" s="132" t="s">
        <v>301</v>
      </c>
      <c r="C39" s="133"/>
      <c r="D39" s="151">
        <v>21</v>
      </c>
      <c r="E39" s="158" t="s">
        <v>302</v>
      </c>
      <c r="F39" s="351"/>
      <c r="G39" s="352"/>
      <c r="H39" s="357">
        <v>1.574406</v>
      </c>
      <c r="I39" s="358"/>
      <c r="J39" s="357">
        <v>1.5760449999999999</v>
      </c>
      <c r="K39" s="358"/>
      <c r="L39" s="157">
        <v>6.3835940000000004</v>
      </c>
      <c r="M39" s="157">
        <v>260.71439099999998</v>
      </c>
    </row>
    <row r="40" spans="1:13" ht="29.25" thickBot="1" x14ac:dyDescent="0.3">
      <c r="A40" s="39"/>
      <c r="B40" s="132" t="s">
        <v>303</v>
      </c>
      <c r="C40" s="133"/>
      <c r="D40" s="151">
        <v>22</v>
      </c>
      <c r="E40" s="135" t="s">
        <v>304</v>
      </c>
      <c r="F40" s="351"/>
      <c r="G40" s="352"/>
      <c r="H40" s="357">
        <v>120.484461</v>
      </c>
      <c r="I40" s="358"/>
      <c r="J40" s="357">
        <v>118.634945</v>
      </c>
      <c r="K40" s="358"/>
      <c r="L40" s="157">
        <v>1517.345407</v>
      </c>
      <c r="M40" s="157">
        <v>0</v>
      </c>
    </row>
    <row r="41" spans="1:13" ht="57.75" thickBot="1" x14ac:dyDescent="0.3">
      <c r="A41" s="39"/>
      <c r="B41" s="132" t="s">
        <v>305</v>
      </c>
      <c r="C41" s="133"/>
      <c r="D41" s="151">
        <v>23</v>
      </c>
      <c r="E41" s="158" t="s">
        <v>302</v>
      </c>
      <c r="F41" s="351"/>
      <c r="G41" s="352"/>
      <c r="H41" s="357">
        <v>36.848792000000003</v>
      </c>
      <c r="I41" s="358"/>
      <c r="J41" s="357">
        <v>35.953183000000003</v>
      </c>
      <c r="K41" s="358"/>
      <c r="L41" s="157">
        <v>336.290526</v>
      </c>
      <c r="M41" s="157">
        <v>0</v>
      </c>
    </row>
    <row r="42" spans="1:13" ht="72" thickBot="1" x14ac:dyDescent="0.3">
      <c r="A42" s="39"/>
      <c r="B42" s="132" t="s">
        <v>306</v>
      </c>
      <c r="C42" s="133"/>
      <c r="D42" s="151">
        <v>24</v>
      </c>
      <c r="E42" s="135" t="s">
        <v>307</v>
      </c>
      <c r="F42" s="351"/>
      <c r="G42" s="352"/>
      <c r="H42" s="357">
        <v>0</v>
      </c>
      <c r="I42" s="358"/>
      <c r="J42" s="357">
        <v>0</v>
      </c>
      <c r="K42" s="358"/>
      <c r="L42" s="157">
        <v>0</v>
      </c>
      <c r="M42" s="157">
        <v>0</v>
      </c>
    </row>
    <row r="43" spans="1:13" ht="15.75" thickBot="1" x14ac:dyDescent="0.3">
      <c r="A43" s="39"/>
      <c r="B43" s="128">
        <v>45</v>
      </c>
      <c r="C43" s="129"/>
      <c r="D43" s="151">
        <v>25</v>
      </c>
      <c r="E43" s="129" t="s">
        <v>308</v>
      </c>
      <c r="F43" s="351"/>
      <c r="G43" s="352"/>
      <c r="H43" s="365">
        <v>0</v>
      </c>
      <c r="I43" s="366"/>
      <c r="J43" s="365">
        <v>0</v>
      </c>
      <c r="K43" s="366"/>
      <c r="L43" s="159">
        <v>0</v>
      </c>
      <c r="M43" s="159">
        <v>0</v>
      </c>
    </row>
    <row r="44" spans="1:13" ht="33" customHeight="1" thickBot="1" x14ac:dyDescent="0.3">
      <c r="A44" s="39"/>
      <c r="B44" s="128"/>
      <c r="C44" s="129"/>
      <c r="D44" s="151">
        <v>26</v>
      </c>
      <c r="E44" s="129" t="s">
        <v>309</v>
      </c>
      <c r="F44" s="361" t="s">
        <v>310</v>
      </c>
      <c r="G44" s="362"/>
      <c r="H44" s="363">
        <v>17449.866873000003</v>
      </c>
      <c r="I44" s="364"/>
      <c r="J44" s="363">
        <v>9.8606400000000001</v>
      </c>
      <c r="K44" s="364"/>
      <c r="L44" s="160">
        <v>5.2254389999999997</v>
      </c>
      <c r="M44" s="160">
        <v>1935.0458639999999</v>
      </c>
    </row>
    <row r="45" spans="1:13" ht="15.75" thickBot="1" x14ac:dyDescent="0.3">
      <c r="A45" s="39"/>
      <c r="B45" s="132" t="s">
        <v>311</v>
      </c>
      <c r="C45" s="133"/>
      <c r="D45" s="151">
        <v>27</v>
      </c>
      <c r="E45" s="135" t="s">
        <v>312</v>
      </c>
      <c r="F45" s="351"/>
      <c r="G45" s="352"/>
      <c r="H45" s="351"/>
      <c r="I45" s="352"/>
      <c r="J45" s="351"/>
      <c r="K45" s="352"/>
      <c r="L45" s="136">
        <v>0</v>
      </c>
      <c r="M45" s="137">
        <v>0</v>
      </c>
    </row>
    <row r="46" spans="1:13" ht="57.75" thickBot="1" x14ac:dyDescent="0.3">
      <c r="A46" s="39"/>
      <c r="B46" s="132" t="s">
        <v>313</v>
      </c>
      <c r="C46" s="133"/>
      <c r="D46" s="151">
        <v>28</v>
      </c>
      <c r="E46" s="135" t="s">
        <v>314</v>
      </c>
      <c r="F46" s="351"/>
      <c r="G46" s="352"/>
      <c r="H46" s="357">
        <v>0</v>
      </c>
      <c r="I46" s="358"/>
      <c r="J46" s="357">
        <v>0</v>
      </c>
      <c r="K46" s="358"/>
      <c r="L46" s="136">
        <v>0</v>
      </c>
      <c r="M46" s="137">
        <v>0</v>
      </c>
    </row>
    <row r="47" spans="1:13" ht="15.75" thickBot="1" x14ac:dyDescent="0.3">
      <c r="A47" s="39"/>
      <c r="B47" s="132" t="s">
        <v>315</v>
      </c>
      <c r="C47" s="133"/>
      <c r="D47" s="151">
        <v>29</v>
      </c>
      <c r="E47" s="135" t="s">
        <v>316</v>
      </c>
      <c r="F47" s="359"/>
      <c r="G47" s="360"/>
      <c r="H47" s="357">
        <v>0</v>
      </c>
      <c r="I47" s="358"/>
      <c r="J47" s="355"/>
      <c r="K47" s="356"/>
      <c r="L47" s="161"/>
      <c r="M47" s="137">
        <v>0</v>
      </c>
    </row>
    <row r="48" spans="1:13" ht="43.5" thickBot="1" x14ac:dyDescent="0.3">
      <c r="A48" s="39"/>
      <c r="B48" s="132" t="s">
        <v>317</v>
      </c>
      <c r="C48" s="133"/>
      <c r="D48" s="151">
        <v>30</v>
      </c>
      <c r="E48" s="135" t="s">
        <v>318</v>
      </c>
      <c r="F48" s="351"/>
      <c r="G48" s="352"/>
      <c r="H48" s="357">
        <v>17444.641434000001</v>
      </c>
      <c r="I48" s="358"/>
      <c r="J48" s="355"/>
      <c r="K48" s="356"/>
      <c r="L48" s="161"/>
      <c r="M48" s="137">
        <v>872.23207200000002</v>
      </c>
    </row>
    <row r="49" spans="1:13" ht="29.25" thickBot="1" x14ac:dyDescent="0.3">
      <c r="A49" s="39"/>
      <c r="B49" s="132" t="s">
        <v>319</v>
      </c>
      <c r="C49" s="133"/>
      <c r="D49" s="151">
        <v>31</v>
      </c>
      <c r="E49" s="135" t="s">
        <v>320</v>
      </c>
      <c r="F49" s="351"/>
      <c r="G49" s="352"/>
      <c r="H49" s="357">
        <v>5.2254389999999997</v>
      </c>
      <c r="I49" s="358"/>
      <c r="J49" s="357">
        <v>9.8606400000000001</v>
      </c>
      <c r="K49" s="358"/>
      <c r="L49" s="136">
        <v>5.2254389999999997</v>
      </c>
      <c r="M49" s="137">
        <v>1062.8137919999999</v>
      </c>
    </row>
    <row r="50" spans="1:13" ht="15.75" customHeight="1" thickBot="1" x14ac:dyDescent="0.3">
      <c r="A50" s="39"/>
      <c r="B50" s="128" t="s">
        <v>321</v>
      </c>
      <c r="C50" s="129"/>
      <c r="D50" s="151">
        <v>32</v>
      </c>
      <c r="E50" s="129" t="s">
        <v>322</v>
      </c>
      <c r="F50" s="351"/>
      <c r="G50" s="352"/>
      <c r="H50" s="353">
        <v>0</v>
      </c>
      <c r="I50" s="354"/>
      <c r="J50" s="353">
        <v>0</v>
      </c>
      <c r="K50" s="354"/>
      <c r="L50" s="162">
        <v>0</v>
      </c>
      <c r="M50" s="162">
        <v>0</v>
      </c>
    </row>
    <row r="51" spans="1:13" ht="15.75" thickBot="1" x14ac:dyDescent="0.3">
      <c r="A51" s="39"/>
      <c r="B51" s="141"/>
      <c r="C51" s="142"/>
      <c r="D51" s="151">
        <v>33</v>
      </c>
      <c r="E51" s="142" t="s">
        <v>323</v>
      </c>
      <c r="F51" s="355"/>
      <c r="G51" s="356"/>
      <c r="H51" s="355"/>
      <c r="I51" s="356"/>
      <c r="J51" s="355"/>
      <c r="K51" s="356"/>
      <c r="L51" s="161"/>
      <c r="M51" s="162">
        <v>387781.35252399999</v>
      </c>
    </row>
    <row r="54" spans="1:13" x14ac:dyDescent="0.25">
      <c r="B54" s="146"/>
      <c r="C54" s="69"/>
      <c r="D54" s="69"/>
      <c r="E54" s="69"/>
      <c r="F54" s="69"/>
      <c r="G54" s="69"/>
      <c r="H54" s="69"/>
      <c r="I54" s="69"/>
      <c r="J54" s="69"/>
      <c r="K54" s="69"/>
      <c r="L54" s="69"/>
      <c r="M54" s="69"/>
    </row>
    <row r="55" spans="1:13" ht="15.75" thickBot="1" x14ac:dyDescent="0.3">
      <c r="B55" s="69"/>
      <c r="C55" s="69"/>
      <c r="D55" s="69"/>
      <c r="E55" s="69"/>
      <c r="F55" s="69"/>
      <c r="G55" s="69"/>
      <c r="H55" s="69"/>
      <c r="I55" s="69"/>
      <c r="J55" s="69"/>
      <c r="K55" s="69"/>
      <c r="L55" s="69"/>
      <c r="M55" s="69"/>
    </row>
    <row r="56" spans="1:13" ht="29.25" thickBot="1" x14ac:dyDescent="0.3">
      <c r="B56" s="163">
        <v>9</v>
      </c>
      <c r="C56" s="164" t="s">
        <v>324</v>
      </c>
      <c r="D56" s="151">
        <v>34</v>
      </c>
      <c r="E56" s="164" t="s">
        <v>325</v>
      </c>
      <c r="F56" s="349"/>
      <c r="G56" s="350"/>
      <c r="H56" s="349"/>
      <c r="I56" s="350"/>
      <c r="J56" s="349"/>
      <c r="K56" s="350"/>
      <c r="L56" s="165"/>
      <c r="M56" s="166">
        <v>0.90319499999999997</v>
      </c>
    </row>
  </sheetData>
  <sheetProtection algorithmName="SHA-512" hashValue="iSAt8iQMbQrdQ9JSLJTdS12lX/+PNs9u8/+Ah8KekQlcUP/WREPZ3JqZr6xn1w3Ogh6KN6sc9o1NWAm3rt376Q==" saltValue="51ou9OwX0G7VNJY4OMT/Kg=="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election activeCell="D30" sqref="D30"/>
    </sheetView>
  </sheetViews>
  <sheetFormatPr defaultRowHeight="15" x14ac:dyDescent="0.25"/>
  <cols>
    <col min="1" max="1" width="8.28515625" style="34" customWidth="1"/>
    <col min="2" max="2" width="7.85546875" style="42" customWidth="1"/>
    <col min="3" max="3" width="36.7109375" style="43" customWidth="1"/>
    <col min="4" max="8" width="27.42578125" style="42" customWidth="1"/>
    <col min="9" max="16384" width="9.140625" style="34"/>
  </cols>
  <sheetData>
    <row r="1" spans="1:8" ht="15.75" thickBot="1" x14ac:dyDescent="0.3">
      <c r="A1" s="41"/>
    </row>
    <row r="2" spans="1:8" ht="18.75" customHeight="1" thickBot="1" x14ac:dyDescent="0.3">
      <c r="B2" s="283" t="s">
        <v>144</v>
      </c>
      <c r="C2" s="284"/>
      <c r="D2" s="284"/>
      <c r="E2" s="284"/>
      <c r="F2" s="284"/>
      <c r="G2" s="284"/>
      <c r="H2" s="285"/>
    </row>
    <row r="3" spans="1:8" x14ac:dyDescent="0.25">
      <c r="B3" s="44" t="s">
        <v>630</v>
      </c>
      <c r="C3" s="45"/>
      <c r="D3" s="46"/>
      <c r="E3" s="47"/>
      <c r="F3" s="47"/>
      <c r="G3" s="47"/>
      <c r="H3" s="47"/>
    </row>
    <row r="4" spans="1:8" x14ac:dyDescent="0.25">
      <c r="B4" s="47"/>
      <c r="C4" s="45"/>
      <c r="D4" s="47"/>
      <c r="E4" s="47"/>
      <c r="F4" s="47"/>
      <c r="G4" s="47"/>
      <c r="H4" s="47"/>
    </row>
    <row r="5" spans="1:8" x14ac:dyDescent="0.25">
      <c r="B5" s="48"/>
      <c r="C5" s="49"/>
      <c r="D5" s="50" t="s">
        <v>128</v>
      </c>
      <c r="E5" s="50" t="s">
        <v>130</v>
      </c>
      <c r="F5" s="50" t="s">
        <v>129</v>
      </c>
      <c r="G5" s="50" t="s">
        <v>131</v>
      </c>
      <c r="H5" s="50" t="s">
        <v>132</v>
      </c>
    </row>
    <row r="6" spans="1:8" x14ac:dyDescent="0.25">
      <c r="B6" s="51"/>
      <c r="C6" s="52"/>
      <c r="D6" s="53">
        <f>Index!$C$2</f>
        <v>45382</v>
      </c>
      <c r="E6" s="53">
        <f>EOMONTH(D6,-3)</f>
        <v>45291</v>
      </c>
      <c r="F6" s="53">
        <f t="shared" ref="F6:H6" si="0">EOMONTH(E6,-3)</f>
        <v>45199</v>
      </c>
      <c r="G6" s="53">
        <f t="shared" si="0"/>
        <v>45107</v>
      </c>
      <c r="H6" s="53">
        <f t="shared" si="0"/>
        <v>45016</v>
      </c>
    </row>
    <row r="7" spans="1:8" x14ac:dyDescent="0.25">
      <c r="B7" s="54"/>
      <c r="C7" s="55" t="s">
        <v>145</v>
      </c>
      <c r="D7" s="56"/>
      <c r="E7" s="56"/>
      <c r="F7" s="56"/>
      <c r="G7" s="56"/>
      <c r="H7" s="57"/>
    </row>
    <row r="8" spans="1:8" x14ac:dyDescent="0.25">
      <c r="B8" s="58">
        <v>1</v>
      </c>
      <c r="C8" s="59" t="s">
        <v>146</v>
      </c>
      <c r="D8" s="60">
        <v>19501.0621555</v>
      </c>
      <c r="E8" s="60">
        <v>19555.050568540002</v>
      </c>
      <c r="F8" s="60">
        <v>19479.471733490001</v>
      </c>
      <c r="G8" s="60">
        <v>19466.716976740001</v>
      </c>
      <c r="H8" s="60">
        <v>19296.952953099702</v>
      </c>
    </row>
    <row r="9" spans="1:8" x14ac:dyDescent="0.25">
      <c r="B9" s="58">
        <v>2</v>
      </c>
      <c r="C9" s="59" t="s">
        <v>147</v>
      </c>
      <c r="D9" s="60">
        <v>19501.0621555</v>
      </c>
      <c r="E9" s="60">
        <v>19555.050568540002</v>
      </c>
      <c r="F9" s="60">
        <v>19479.471733490001</v>
      </c>
      <c r="G9" s="60">
        <v>19466.716976740001</v>
      </c>
      <c r="H9" s="60">
        <v>19296.952953099702</v>
      </c>
    </row>
    <row r="10" spans="1:8" x14ac:dyDescent="0.25">
      <c r="B10" s="58">
        <v>3</v>
      </c>
      <c r="C10" s="59" t="s">
        <v>148</v>
      </c>
      <c r="D10" s="60">
        <v>19501.0621555</v>
      </c>
      <c r="E10" s="60">
        <v>19555.050568540002</v>
      </c>
      <c r="F10" s="60">
        <v>19479.471733490001</v>
      </c>
      <c r="G10" s="60">
        <v>19466.716976740001</v>
      </c>
      <c r="H10" s="60">
        <v>19296.952953099702</v>
      </c>
    </row>
    <row r="11" spans="1:8" x14ac:dyDescent="0.25">
      <c r="B11" s="54"/>
      <c r="C11" s="55" t="s">
        <v>149</v>
      </c>
      <c r="D11" s="56"/>
      <c r="E11" s="56"/>
      <c r="F11" s="56"/>
      <c r="G11" s="56"/>
      <c r="H11" s="56"/>
    </row>
    <row r="12" spans="1:8" x14ac:dyDescent="0.25">
      <c r="B12" s="58">
        <v>4</v>
      </c>
      <c r="C12" s="59" t="s">
        <v>150</v>
      </c>
      <c r="D12" s="60">
        <v>12984.294759660001</v>
      </c>
      <c r="E12" s="60">
        <v>13129.584493350001</v>
      </c>
      <c r="F12" s="60">
        <v>13616.790746030001</v>
      </c>
      <c r="G12" s="60">
        <v>13044.84275324</v>
      </c>
      <c r="H12" s="60">
        <v>13283.218845314199</v>
      </c>
    </row>
    <row r="13" spans="1:8" x14ac:dyDescent="0.25">
      <c r="B13" s="54"/>
      <c r="C13" s="55" t="s">
        <v>151</v>
      </c>
      <c r="D13" s="56"/>
      <c r="E13" s="56"/>
      <c r="F13" s="56"/>
      <c r="G13" s="56"/>
      <c r="H13" s="56"/>
    </row>
    <row r="14" spans="1:8" x14ac:dyDescent="0.25">
      <c r="B14" s="58">
        <v>5</v>
      </c>
      <c r="C14" s="59" t="s">
        <v>152</v>
      </c>
      <c r="D14" s="61">
        <v>1.5019</v>
      </c>
      <c r="E14" s="61">
        <v>1.4894000000000001</v>
      </c>
      <c r="F14" s="61">
        <v>1.4305000000000001</v>
      </c>
      <c r="G14" s="61">
        <v>1.4923</v>
      </c>
      <c r="H14" s="61">
        <v>1.4527319999999999</v>
      </c>
    </row>
    <row r="15" spans="1:8" x14ac:dyDescent="0.25">
      <c r="B15" s="58">
        <v>6</v>
      </c>
      <c r="C15" s="59" t="s">
        <v>153</v>
      </c>
      <c r="D15" s="61">
        <v>1.5019</v>
      </c>
      <c r="E15" s="61">
        <v>1.4894000000000001</v>
      </c>
      <c r="F15" s="61">
        <v>1.4305000000000001</v>
      </c>
      <c r="G15" s="61">
        <v>1.4923</v>
      </c>
      <c r="H15" s="61">
        <v>1.4527319999999999</v>
      </c>
    </row>
    <row r="16" spans="1:8" x14ac:dyDescent="0.25">
      <c r="B16" s="58">
        <v>7</v>
      </c>
      <c r="C16" s="59" t="s">
        <v>154</v>
      </c>
      <c r="D16" s="61">
        <v>1.5019</v>
      </c>
      <c r="E16" s="61">
        <v>1.4894000000000001</v>
      </c>
      <c r="F16" s="61">
        <v>1.4305000000000001</v>
      </c>
      <c r="G16" s="61">
        <v>1.4923</v>
      </c>
      <c r="H16" s="61">
        <v>1.4527319999999999</v>
      </c>
    </row>
    <row r="17" spans="2:8" x14ac:dyDescent="0.25">
      <c r="B17" s="54"/>
      <c r="C17" s="55" t="s">
        <v>155</v>
      </c>
      <c r="D17" s="56"/>
      <c r="E17" s="56"/>
      <c r="F17" s="56"/>
      <c r="G17" s="56"/>
      <c r="H17" s="56"/>
    </row>
    <row r="18" spans="2:8" ht="42.75" x14ac:dyDescent="0.25">
      <c r="B18" s="63" t="s">
        <v>156</v>
      </c>
      <c r="C18" s="64" t="s">
        <v>157</v>
      </c>
      <c r="D18" s="61">
        <v>0</v>
      </c>
      <c r="E18" s="61">
        <v>0</v>
      </c>
      <c r="F18" s="61">
        <v>0</v>
      </c>
      <c r="G18" s="61">
        <v>0</v>
      </c>
      <c r="H18" s="61">
        <v>0</v>
      </c>
    </row>
    <row r="19" spans="2:8" ht="28.5" x14ac:dyDescent="0.25">
      <c r="B19" s="63" t="s">
        <v>158</v>
      </c>
      <c r="C19" s="64" t="s">
        <v>159</v>
      </c>
      <c r="D19" s="61">
        <v>0</v>
      </c>
      <c r="E19" s="61">
        <v>0</v>
      </c>
      <c r="F19" s="61">
        <v>0</v>
      </c>
      <c r="G19" s="61">
        <v>0</v>
      </c>
      <c r="H19" s="61">
        <v>0</v>
      </c>
    </row>
    <row r="20" spans="2:8" ht="28.5" x14ac:dyDescent="0.25">
      <c r="B20" s="63" t="s">
        <v>160</v>
      </c>
      <c r="C20" s="64" t="s">
        <v>161</v>
      </c>
      <c r="D20" s="61">
        <v>0</v>
      </c>
      <c r="E20" s="61">
        <v>0</v>
      </c>
      <c r="F20" s="61">
        <v>0</v>
      </c>
      <c r="G20" s="61">
        <v>0</v>
      </c>
      <c r="H20" s="61">
        <v>0</v>
      </c>
    </row>
    <row r="21" spans="2:8" x14ac:dyDescent="0.25">
      <c r="B21" s="58" t="s">
        <v>162</v>
      </c>
      <c r="C21" s="59" t="s">
        <v>163</v>
      </c>
      <c r="D21" s="61">
        <v>0.08</v>
      </c>
      <c r="E21" s="61">
        <v>0.08</v>
      </c>
      <c r="F21" s="61">
        <v>0.08</v>
      </c>
      <c r="G21" s="61">
        <v>0.08</v>
      </c>
      <c r="H21" s="61">
        <v>0.08</v>
      </c>
    </row>
    <row r="22" spans="2:8" x14ac:dyDescent="0.25">
      <c r="B22" s="54"/>
      <c r="C22" s="55" t="s">
        <v>164</v>
      </c>
      <c r="D22" s="56"/>
      <c r="E22" s="56"/>
      <c r="F22" s="56"/>
      <c r="G22" s="56"/>
      <c r="H22" s="56"/>
    </row>
    <row r="23" spans="2:8" x14ac:dyDescent="0.25">
      <c r="B23" s="58">
        <v>8</v>
      </c>
      <c r="C23" s="59" t="s">
        <v>165</v>
      </c>
      <c r="D23" s="61">
        <v>2.4999999999884476E-2</v>
      </c>
      <c r="E23" s="61">
        <v>2.4999999999714383E-2</v>
      </c>
      <c r="F23" s="61">
        <v>2.4999999999944917E-2</v>
      </c>
      <c r="G23" s="61">
        <v>2.499999999992334E-2</v>
      </c>
      <c r="H23" s="61">
        <v>2.5000000000000001E-2</v>
      </c>
    </row>
    <row r="24" spans="2:8" ht="42.75" x14ac:dyDescent="0.25">
      <c r="B24" s="58" t="s">
        <v>166</v>
      </c>
      <c r="C24" s="59" t="s">
        <v>167</v>
      </c>
      <c r="D24" s="61">
        <v>0</v>
      </c>
      <c r="E24" s="61">
        <v>0</v>
      </c>
      <c r="F24" s="61">
        <v>0</v>
      </c>
      <c r="G24" s="61">
        <v>0</v>
      </c>
      <c r="H24" s="61">
        <v>0</v>
      </c>
    </row>
    <row r="25" spans="2:8" ht="28.5" x14ac:dyDescent="0.25">
      <c r="B25" s="58">
        <v>9</v>
      </c>
      <c r="C25" s="59" t="s">
        <v>168</v>
      </c>
      <c r="D25" s="61">
        <v>8.596280326812508E-4</v>
      </c>
      <c r="E25" s="61">
        <v>9.7182429470350946E-4</v>
      </c>
      <c r="F25" s="61">
        <v>1.0793305812006359E-3</v>
      </c>
      <c r="G25" s="61">
        <v>1.1453349942673027E-4</v>
      </c>
      <c r="H25" s="61">
        <v>1.8749999999999982E-3</v>
      </c>
    </row>
    <row r="26" spans="2:8" x14ac:dyDescent="0.25">
      <c r="B26" s="58" t="s">
        <v>169</v>
      </c>
      <c r="C26" s="59" t="s">
        <v>170</v>
      </c>
      <c r="D26" s="61">
        <v>0</v>
      </c>
      <c r="E26" s="61">
        <v>0</v>
      </c>
      <c r="F26" s="61">
        <v>0</v>
      </c>
      <c r="G26" s="61">
        <v>0</v>
      </c>
      <c r="H26" s="61">
        <v>0</v>
      </c>
    </row>
    <row r="27" spans="2:8" ht="28.5" x14ac:dyDescent="0.25">
      <c r="B27" s="58">
        <v>10</v>
      </c>
      <c r="C27" s="59" t="s">
        <v>171</v>
      </c>
      <c r="D27" s="61">
        <v>0</v>
      </c>
      <c r="E27" s="61">
        <v>0</v>
      </c>
      <c r="F27" s="61">
        <v>0</v>
      </c>
      <c r="G27" s="61">
        <v>0</v>
      </c>
      <c r="H27" s="61">
        <v>0</v>
      </c>
    </row>
    <row r="28" spans="2:8" ht="28.5" x14ac:dyDescent="0.25">
      <c r="B28" s="58" t="s">
        <v>172</v>
      </c>
      <c r="C28" s="59" t="s">
        <v>173</v>
      </c>
      <c r="D28" s="61">
        <v>0</v>
      </c>
      <c r="E28" s="61">
        <v>0</v>
      </c>
      <c r="F28" s="61">
        <v>0</v>
      </c>
      <c r="G28" s="61">
        <v>0</v>
      </c>
      <c r="H28" s="61">
        <v>0</v>
      </c>
    </row>
    <row r="29" spans="2:8" x14ac:dyDescent="0.25">
      <c r="B29" s="58">
        <v>11</v>
      </c>
      <c r="C29" s="59" t="s">
        <v>174</v>
      </c>
      <c r="D29" s="61">
        <v>2.5859628032565727E-2</v>
      </c>
      <c r="E29" s="61">
        <v>2.5971824294417894E-2</v>
      </c>
      <c r="F29" s="61">
        <v>2.6079330581145557E-2</v>
      </c>
      <c r="G29" s="61">
        <v>2.5114533499350073E-2</v>
      </c>
      <c r="H29" s="61">
        <v>2.6874999999999989E-2</v>
      </c>
    </row>
    <row r="30" spans="2:8" x14ac:dyDescent="0.25">
      <c r="B30" s="58" t="s">
        <v>175</v>
      </c>
      <c r="C30" s="59" t="s">
        <v>176</v>
      </c>
      <c r="D30" s="61">
        <v>0.10589999999999999</v>
      </c>
      <c r="E30" s="61">
        <v>0.106</v>
      </c>
      <c r="F30" s="61">
        <v>0.1061</v>
      </c>
      <c r="G30" s="61">
        <v>0.1051</v>
      </c>
      <c r="H30" s="61">
        <v>0.106875</v>
      </c>
    </row>
    <row r="31" spans="2:8" ht="28.5" x14ac:dyDescent="0.25">
      <c r="B31" s="58">
        <v>12</v>
      </c>
      <c r="C31" s="59" t="s">
        <v>177</v>
      </c>
      <c r="D31" s="61">
        <v>1.4218999999999997</v>
      </c>
      <c r="E31" s="61">
        <v>1.4094</v>
      </c>
      <c r="F31" s="61">
        <v>1.3505</v>
      </c>
      <c r="G31" s="61">
        <v>1.4122999999999999</v>
      </c>
      <c r="H31" s="61">
        <v>1.3727319999999998</v>
      </c>
    </row>
    <row r="32" spans="2:8" x14ac:dyDescent="0.25">
      <c r="B32" s="54"/>
      <c r="C32" s="55" t="s">
        <v>178</v>
      </c>
      <c r="D32" s="56"/>
      <c r="E32" s="56"/>
      <c r="F32" s="56"/>
      <c r="G32" s="56"/>
      <c r="H32" s="56"/>
    </row>
    <row r="33" spans="2:8" x14ac:dyDescent="0.25">
      <c r="B33" s="58">
        <v>13</v>
      </c>
      <c r="C33" s="59" t="s">
        <v>179</v>
      </c>
      <c r="D33" s="62">
        <v>118855.19801623</v>
      </c>
      <c r="E33" s="62">
        <v>423334.88058997999</v>
      </c>
      <c r="F33" s="62">
        <v>424873.54484622995</v>
      </c>
      <c r="G33" s="62">
        <v>445609.89761453995</v>
      </c>
      <c r="H33" s="62">
        <v>400768.04025183001</v>
      </c>
    </row>
    <row r="34" spans="2:8" x14ac:dyDescent="0.25">
      <c r="B34" s="58">
        <v>14</v>
      </c>
      <c r="C34" s="59" t="s">
        <v>180</v>
      </c>
      <c r="D34" s="61">
        <v>0.164074</v>
      </c>
      <c r="E34" s="61">
        <v>4.6192999999999998E-2</v>
      </c>
      <c r="F34" s="61">
        <v>4.5848E-2</v>
      </c>
      <c r="G34" s="61">
        <v>4.3686000000000003E-2</v>
      </c>
      <c r="H34" s="61">
        <v>4.8149999999999998E-2</v>
      </c>
    </row>
    <row r="35" spans="2:8" x14ac:dyDescent="0.25">
      <c r="B35" s="54"/>
      <c r="C35" s="55" t="s">
        <v>181</v>
      </c>
      <c r="D35" s="56"/>
      <c r="E35" s="56"/>
      <c r="F35" s="56"/>
      <c r="G35" s="56"/>
      <c r="H35" s="56"/>
    </row>
    <row r="36" spans="2:8" ht="42.75" x14ac:dyDescent="0.25">
      <c r="B36" s="63" t="s">
        <v>182</v>
      </c>
      <c r="C36" s="64" t="s">
        <v>183</v>
      </c>
      <c r="D36" s="61">
        <v>0</v>
      </c>
      <c r="E36" s="61">
        <v>0</v>
      </c>
      <c r="F36" s="61">
        <v>0</v>
      </c>
      <c r="G36" s="61">
        <v>0</v>
      </c>
      <c r="H36" s="61">
        <v>0</v>
      </c>
    </row>
    <row r="37" spans="2:8" ht="28.5" x14ac:dyDescent="0.25">
      <c r="B37" s="63" t="s">
        <v>184</v>
      </c>
      <c r="C37" s="64" t="s">
        <v>159</v>
      </c>
      <c r="D37" s="61">
        <v>0</v>
      </c>
      <c r="E37" s="61">
        <v>0</v>
      </c>
      <c r="F37" s="61">
        <v>0</v>
      </c>
      <c r="G37" s="61">
        <v>0</v>
      </c>
      <c r="H37" s="61">
        <v>0</v>
      </c>
    </row>
    <row r="38" spans="2:8" ht="28.5" x14ac:dyDescent="0.25">
      <c r="B38" s="63" t="s">
        <v>185</v>
      </c>
      <c r="C38" s="64" t="s">
        <v>186</v>
      </c>
      <c r="D38" s="61">
        <v>0.03</v>
      </c>
      <c r="E38" s="61">
        <v>0.03</v>
      </c>
      <c r="F38" s="61">
        <v>0.03</v>
      </c>
      <c r="G38" s="61">
        <v>0.03</v>
      </c>
      <c r="H38" s="61">
        <v>0.03</v>
      </c>
    </row>
    <row r="39" spans="2:8" x14ac:dyDescent="0.25">
      <c r="B39" s="54"/>
      <c r="C39" s="65" t="s">
        <v>187</v>
      </c>
      <c r="D39" s="66"/>
      <c r="E39" s="66"/>
      <c r="F39" s="66"/>
      <c r="G39" s="66"/>
      <c r="H39" s="66"/>
    </row>
    <row r="40" spans="2:8" x14ac:dyDescent="0.25">
      <c r="B40" s="63" t="s">
        <v>188</v>
      </c>
      <c r="C40" s="67" t="s">
        <v>189</v>
      </c>
      <c r="D40" s="68">
        <v>0</v>
      </c>
      <c r="E40" s="68">
        <v>0</v>
      </c>
      <c r="F40" s="68">
        <v>0</v>
      </c>
      <c r="G40" s="68">
        <v>0</v>
      </c>
      <c r="H40" s="68">
        <v>0</v>
      </c>
    </row>
    <row r="41" spans="2:8" x14ac:dyDescent="0.25">
      <c r="B41" s="63" t="s">
        <v>190</v>
      </c>
      <c r="C41" s="59" t="s">
        <v>191</v>
      </c>
      <c r="D41" s="61">
        <v>0.03</v>
      </c>
      <c r="E41" s="61">
        <v>0.03</v>
      </c>
      <c r="F41" s="61">
        <v>0.03</v>
      </c>
      <c r="G41" s="61">
        <v>0.03</v>
      </c>
      <c r="H41" s="61">
        <v>0.03</v>
      </c>
    </row>
    <row r="42" spans="2:8" x14ac:dyDescent="0.25">
      <c r="B42" s="54"/>
      <c r="C42" s="55" t="s">
        <v>192</v>
      </c>
      <c r="D42" s="56"/>
      <c r="E42" s="56"/>
      <c r="F42" s="56"/>
      <c r="G42" s="56"/>
      <c r="H42" s="56"/>
    </row>
    <row r="43" spans="2:8" ht="28.5" x14ac:dyDescent="0.25">
      <c r="B43" s="58">
        <v>15</v>
      </c>
      <c r="C43" s="59" t="s">
        <v>193</v>
      </c>
      <c r="D43" s="60">
        <v>18758.003391540002</v>
      </c>
      <c r="E43" s="60">
        <v>17163.390610030001</v>
      </c>
      <c r="F43" s="60">
        <v>18782.572805650001</v>
      </c>
      <c r="G43" s="60">
        <v>18908.545007470002</v>
      </c>
      <c r="H43" s="60">
        <v>18210.573920390001</v>
      </c>
    </row>
    <row r="44" spans="2:8" x14ac:dyDescent="0.25">
      <c r="B44" s="58" t="s">
        <v>194</v>
      </c>
      <c r="C44" s="59" t="s">
        <v>195</v>
      </c>
      <c r="D44" s="60">
        <v>2046.0965025</v>
      </c>
      <c r="E44" s="60">
        <v>3309.0793514899997</v>
      </c>
      <c r="F44" s="60">
        <v>4121.4141353100003</v>
      </c>
      <c r="G44" s="60">
        <v>15200.383606979998</v>
      </c>
      <c r="H44" s="60">
        <v>16.025205700000001</v>
      </c>
    </row>
    <row r="45" spans="2:8" x14ac:dyDescent="0.25">
      <c r="B45" s="58" t="s">
        <v>196</v>
      </c>
      <c r="C45" s="59" t="s">
        <v>197</v>
      </c>
      <c r="D45" s="60">
        <v>8003.3780505799996</v>
      </c>
      <c r="E45" s="60">
        <v>13956.069538040001</v>
      </c>
      <c r="F45" s="60">
        <v>13052.79403556</v>
      </c>
      <c r="G45" s="60">
        <v>23380.354177650002</v>
      </c>
      <c r="H45" s="60">
        <v>7919.1526533899996</v>
      </c>
    </row>
    <row r="46" spans="2:8" x14ac:dyDescent="0.25">
      <c r="B46" s="58">
        <v>16</v>
      </c>
      <c r="C46" s="59" t="s">
        <v>198</v>
      </c>
      <c r="D46" s="60">
        <v>511.52412562000001</v>
      </c>
      <c r="E46" s="60">
        <v>827.26983787000006</v>
      </c>
      <c r="F46" s="60">
        <v>1030.3535338300001</v>
      </c>
      <c r="G46" s="60">
        <v>3800.0959017399996</v>
      </c>
      <c r="H46" s="60">
        <v>4.0063014199999998</v>
      </c>
    </row>
    <row r="47" spans="2:8" x14ac:dyDescent="0.25">
      <c r="B47" s="58">
        <v>17</v>
      </c>
      <c r="C47" s="59" t="s">
        <v>199</v>
      </c>
      <c r="D47" s="61">
        <v>36.6708</v>
      </c>
      <c r="E47" s="61">
        <v>20.747</v>
      </c>
      <c r="F47" s="61">
        <v>18.229299999999999</v>
      </c>
      <c r="G47" s="61">
        <v>4.9757999999999996</v>
      </c>
      <c r="H47" s="61">
        <v>4545.4826999999996</v>
      </c>
    </row>
    <row r="48" spans="2:8" x14ac:dyDescent="0.25">
      <c r="B48" s="54"/>
      <c r="C48" s="55" t="s">
        <v>200</v>
      </c>
      <c r="D48" s="56"/>
      <c r="E48" s="56"/>
      <c r="F48" s="56"/>
      <c r="G48" s="56"/>
      <c r="H48" s="56"/>
    </row>
    <row r="49" spans="2:8" x14ac:dyDescent="0.25">
      <c r="B49" s="58">
        <v>18</v>
      </c>
      <c r="C49" s="59" t="s">
        <v>201</v>
      </c>
      <c r="D49" s="60">
        <v>350242.09014300001</v>
      </c>
      <c r="E49" s="60">
        <v>354519.49030900002</v>
      </c>
      <c r="F49" s="60">
        <v>362796.333506</v>
      </c>
      <c r="G49" s="60">
        <v>368390.62541899999</v>
      </c>
      <c r="H49" s="60">
        <v>349018.25543899997</v>
      </c>
    </row>
    <row r="50" spans="2:8" x14ac:dyDescent="0.25">
      <c r="B50" s="58">
        <v>19</v>
      </c>
      <c r="C50" s="59" t="s">
        <v>202</v>
      </c>
      <c r="D50" s="60">
        <v>387781.35252399999</v>
      </c>
      <c r="E50" s="60">
        <v>381084.73550900002</v>
      </c>
      <c r="F50" s="60">
        <v>373680.26159800001</v>
      </c>
      <c r="G50" s="60">
        <v>348000.395403</v>
      </c>
      <c r="H50" s="60">
        <v>318865.922884</v>
      </c>
    </row>
    <row r="51" spans="2:8" x14ac:dyDescent="0.25">
      <c r="B51" s="58">
        <v>20</v>
      </c>
      <c r="C51" s="59" t="s">
        <v>203</v>
      </c>
      <c r="D51" s="61">
        <v>0.90319499999999997</v>
      </c>
      <c r="E51" s="61">
        <v>0.93028999999999995</v>
      </c>
      <c r="F51" s="61">
        <v>0.97087400000000001</v>
      </c>
      <c r="G51" s="61">
        <v>1.0585929999999999</v>
      </c>
      <c r="H51" s="61">
        <v>1.0945609999999999</v>
      </c>
    </row>
  </sheetData>
  <sheetProtection algorithmName="SHA-512" hashValue="S4oVBz7Aa8POMExYUNm1uJxbTXtD9QZBZiJBMLuquX2Yb4m69la8wcfp0CrlwiO5yEaczdtLC14GY753fMylhw==" saltValue="dAz76aFCZbF47bNeYP6rQw==" spinCount="100000" sheet="1" objects="1" scenarios="1"/>
  <mergeCells count="1">
    <mergeCell ref="B2:H2"/>
  </mergeCells>
  <pageMargins left="0.70866141732283472" right="0.70866141732283472" top="0.74803149606299213" bottom="0.74803149606299213" header="0.31496062992125984" footer="0.31496062992125984"/>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topLeftCell="A12" workbookViewId="0">
      <selection activeCell="F8" sqref="F8"/>
    </sheetView>
  </sheetViews>
  <sheetFormatPr defaultRowHeight="15" x14ac:dyDescent="0.25"/>
  <cols>
    <col min="1" max="1" width="9.140625" style="34"/>
    <col min="2" max="2" width="6.85546875" style="34" bestFit="1" customWidth="1"/>
    <col min="3" max="3" width="42.28515625" style="37" bestFit="1" customWidth="1"/>
    <col min="4" max="4" width="10.140625" style="168" bestFit="1" customWidth="1"/>
    <col min="5" max="5" width="10.140625" style="169" customWidth="1"/>
    <col min="6" max="6" width="28.28515625" style="169" bestFit="1" customWidth="1"/>
    <col min="7" max="16384" width="9.140625" style="34"/>
  </cols>
  <sheetData>
    <row r="1" spans="1:6" ht="15.75" thickBot="1" x14ac:dyDescent="0.3">
      <c r="A1" s="41"/>
    </row>
    <row r="2" spans="1:6" ht="18.75" customHeight="1" thickBot="1" x14ac:dyDescent="0.3">
      <c r="B2" s="286" t="s">
        <v>326</v>
      </c>
      <c r="C2" s="287"/>
      <c r="D2" s="287"/>
      <c r="E2" s="287"/>
      <c r="F2" s="288"/>
    </row>
    <row r="3" spans="1:6" x14ac:dyDescent="0.25">
      <c r="B3" s="44" t="s">
        <v>631</v>
      </c>
      <c r="C3" s="170"/>
      <c r="D3" s="171"/>
      <c r="E3" s="172"/>
      <c r="F3" s="34"/>
    </row>
    <row r="4" spans="1:6" x14ac:dyDescent="0.25">
      <c r="B4" s="35"/>
      <c r="C4" s="170"/>
      <c r="D4" s="171"/>
      <c r="E4" s="172"/>
      <c r="F4" s="172"/>
    </row>
    <row r="5" spans="1:6" ht="30.75" customHeight="1" x14ac:dyDescent="0.25">
      <c r="A5" s="39"/>
      <c r="B5" s="289"/>
      <c r="C5" s="290"/>
      <c r="D5" s="293" t="s">
        <v>327</v>
      </c>
      <c r="E5" s="293"/>
      <c r="F5" s="173" t="s">
        <v>328</v>
      </c>
    </row>
    <row r="6" spans="1:6" x14ac:dyDescent="0.25">
      <c r="A6" s="39"/>
      <c r="B6" s="289"/>
      <c r="C6" s="290"/>
      <c r="D6" s="174" t="s">
        <v>128</v>
      </c>
      <c r="E6" s="173" t="s">
        <v>130</v>
      </c>
      <c r="F6" s="173" t="s">
        <v>129</v>
      </c>
    </row>
    <row r="7" spans="1:6" x14ac:dyDescent="0.25">
      <c r="A7" s="39"/>
      <c r="B7" s="291"/>
      <c r="C7" s="292"/>
      <c r="D7" s="175">
        <f>Index!$C$2</f>
        <v>45382</v>
      </c>
      <c r="E7" s="176">
        <f>EOMONTH(D7,-3)</f>
        <v>45291</v>
      </c>
      <c r="F7" s="175">
        <f>$D$7</f>
        <v>45382</v>
      </c>
    </row>
    <row r="8" spans="1:6" x14ac:dyDescent="0.25">
      <c r="A8" s="39"/>
      <c r="B8" s="173">
        <v>1</v>
      </c>
      <c r="C8" s="177" t="s">
        <v>329</v>
      </c>
      <c r="D8" s="178">
        <v>7411.1593942</v>
      </c>
      <c r="E8" s="178">
        <v>7556.4491278999994</v>
      </c>
      <c r="F8" s="178">
        <v>592.89275153599999</v>
      </c>
    </row>
    <row r="9" spans="1:6" x14ac:dyDescent="0.25">
      <c r="A9" s="39"/>
      <c r="B9" s="179">
        <v>2</v>
      </c>
      <c r="C9" s="180" t="s">
        <v>330</v>
      </c>
      <c r="D9" s="178">
        <v>7411.1593942</v>
      </c>
      <c r="E9" s="178">
        <v>7556.4491278999994</v>
      </c>
      <c r="F9" s="178">
        <v>592.89275153599999</v>
      </c>
    </row>
    <row r="10" spans="1:6" ht="30" x14ac:dyDescent="0.25">
      <c r="A10" s="39"/>
      <c r="B10" s="181">
        <v>3</v>
      </c>
      <c r="C10" s="182" t="s">
        <v>331</v>
      </c>
      <c r="D10" s="178">
        <v>0</v>
      </c>
      <c r="E10" s="178">
        <v>0</v>
      </c>
      <c r="F10" s="178">
        <v>0</v>
      </c>
    </row>
    <row r="11" spans="1:6" x14ac:dyDescent="0.25">
      <c r="A11" s="39"/>
      <c r="B11" s="179">
        <v>4</v>
      </c>
      <c r="C11" s="180" t="s">
        <v>332</v>
      </c>
      <c r="D11" s="178">
        <v>0</v>
      </c>
      <c r="E11" s="178">
        <v>0</v>
      </c>
      <c r="F11" s="178">
        <v>0</v>
      </c>
    </row>
    <row r="12" spans="1:6" ht="30" x14ac:dyDescent="0.25">
      <c r="A12" s="39"/>
      <c r="B12" s="179" t="s">
        <v>333</v>
      </c>
      <c r="C12" s="180" t="s">
        <v>334</v>
      </c>
      <c r="D12" s="178">
        <v>0</v>
      </c>
      <c r="E12" s="178">
        <v>0</v>
      </c>
      <c r="F12" s="178">
        <v>0</v>
      </c>
    </row>
    <row r="13" spans="1:6" ht="30" x14ac:dyDescent="0.25">
      <c r="A13" s="39"/>
      <c r="B13" s="179">
        <v>5</v>
      </c>
      <c r="C13" s="180" t="s">
        <v>335</v>
      </c>
      <c r="D13" s="178">
        <v>0</v>
      </c>
      <c r="E13" s="178">
        <v>0</v>
      </c>
      <c r="F13" s="178">
        <v>0</v>
      </c>
    </row>
    <row r="14" spans="1:6" x14ac:dyDescent="0.25">
      <c r="A14" s="39"/>
      <c r="B14" s="173">
        <v>6</v>
      </c>
      <c r="C14" s="177" t="s">
        <v>336</v>
      </c>
      <c r="D14" s="178">
        <v>0</v>
      </c>
      <c r="E14" s="178">
        <v>0</v>
      </c>
      <c r="F14" s="178">
        <v>0</v>
      </c>
    </row>
    <row r="15" spans="1:6" x14ac:dyDescent="0.25">
      <c r="A15" s="39"/>
      <c r="B15" s="179">
        <v>7</v>
      </c>
      <c r="C15" s="180" t="s">
        <v>330</v>
      </c>
      <c r="D15" s="178">
        <v>0</v>
      </c>
      <c r="E15" s="178">
        <v>0</v>
      </c>
      <c r="F15" s="178">
        <v>0</v>
      </c>
    </row>
    <row r="16" spans="1:6" x14ac:dyDescent="0.25">
      <c r="A16" s="39"/>
      <c r="B16" s="179">
        <v>8</v>
      </c>
      <c r="C16" s="180" t="s">
        <v>337</v>
      </c>
      <c r="D16" s="178">
        <v>0</v>
      </c>
      <c r="E16" s="178">
        <v>0</v>
      </c>
      <c r="F16" s="178">
        <v>0</v>
      </c>
    </row>
    <row r="17" spans="1:6" x14ac:dyDescent="0.25">
      <c r="A17" s="39"/>
      <c r="B17" s="179" t="s">
        <v>166</v>
      </c>
      <c r="C17" s="180" t="s">
        <v>338</v>
      </c>
      <c r="D17" s="178">
        <v>0</v>
      </c>
      <c r="E17" s="178">
        <v>0</v>
      </c>
      <c r="F17" s="178">
        <v>0</v>
      </c>
    </row>
    <row r="18" spans="1:6" x14ac:dyDescent="0.25">
      <c r="A18" s="39"/>
      <c r="B18" s="179" t="s">
        <v>339</v>
      </c>
      <c r="C18" s="180" t="s">
        <v>340</v>
      </c>
      <c r="D18" s="178">
        <v>0</v>
      </c>
      <c r="E18" s="178">
        <v>0</v>
      </c>
      <c r="F18" s="178">
        <v>0</v>
      </c>
    </row>
    <row r="19" spans="1:6" x14ac:dyDescent="0.25">
      <c r="A19" s="39"/>
      <c r="B19" s="179">
        <v>9</v>
      </c>
      <c r="C19" s="180" t="s">
        <v>341</v>
      </c>
      <c r="D19" s="178">
        <v>0</v>
      </c>
      <c r="E19" s="178">
        <v>0</v>
      </c>
      <c r="F19" s="178">
        <v>0</v>
      </c>
    </row>
    <row r="20" spans="1:6" x14ac:dyDescent="0.25">
      <c r="A20" s="39"/>
      <c r="B20" s="173">
        <v>15</v>
      </c>
      <c r="C20" s="177" t="s">
        <v>342</v>
      </c>
      <c r="D20" s="178">
        <v>0</v>
      </c>
      <c r="E20" s="178">
        <v>0</v>
      </c>
      <c r="F20" s="178">
        <v>0</v>
      </c>
    </row>
    <row r="21" spans="1:6" ht="30" x14ac:dyDescent="0.25">
      <c r="A21" s="39"/>
      <c r="B21" s="173">
        <v>16</v>
      </c>
      <c r="C21" s="177" t="s">
        <v>343</v>
      </c>
      <c r="D21" s="178">
        <v>0</v>
      </c>
      <c r="E21" s="178">
        <v>0</v>
      </c>
      <c r="F21" s="178">
        <v>0</v>
      </c>
    </row>
    <row r="22" spans="1:6" x14ac:dyDescent="0.25">
      <c r="A22" s="39"/>
      <c r="B22" s="179">
        <v>17</v>
      </c>
      <c r="C22" s="180" t="s">
        <v>344</v>
      </c>
      <c r="D22" s="178">
        <v>0</v>
      </c>
      <c r="E22" s="178">
        <v>0</v>
      </c>
      <c r="F22" s="183">
        <v>0</v>
      </c>
    </row>
    <row r="23" spans="1:6" x14ac:dyDescent="0.25">
      <c r="A23" s="39"/>
      <c r="B23" s="179">
        <v>18</v>
      </c>
      <c r="C23" s="180" t="s">
        <v>345</v>
      </c>
      <c r="D23" s="178">
        <v>0</v>
      </c>
      <c r="E23" s="178">
        <v>0</v>
      </c>
      <c r="F23" s="183">
        <v>0</v>
      </c>
    </row>
    <row r="24" spans="1:6" x14ac:dyDescent="0.25">
      <c r="A24" s="39"/>
      <c r="B24" s="179">
        <v>19</v>
      </c>
      <c r="C24" s="180" t="s">
        <v>346</v>
      </c>
      <c r="D24" s="178">
        <v>0</v>
      </c>
      <c r="E24" s="178">
        <v>0</v>
      </c>
      <c r="F24" s="183">
        <v>0</v>
      </c>
    </row>
    <row r="25" spans="1:6" x14ac:dyDescent="0.25">
      <c r="A25" s="39"/>
      <c r="B25" s="179" t="s">
        <v>347</v>
      </c>
      <c r="C25" s="180" t="s">
        <v>348</v>
      </c>
      <c r="D25" s="178">
        <v>0</v>
      </c>
      <c r="E25" s="178">
        <v>0</v>
      </c>
      <c r="F25" s="183">
        <v>0</v>
      </c>
    </row>
    <row r="26" spans="1:6" ht="30" x14ac:dyDescent="0.25">
      <c r="A26" s="39"/>
      <c r="B26" s="173">
        <v>20</v>
      </c>
      <c r="C26" s="177" t="s">
        <v>349</v>
      </c>
      <c r="D26" s="178">
        <v>0</v>
      </c>
      <c r="E26" s="178">
        <v>0</v>
      </c>
      <c r="F26" s="178">
        <v>0</v>
      </c>
    </row>
    <row r="27" spans="1:6" x14ac:dyDescent="0.25">
      <c r="A27" s="39"/>
      <c r="B27" s="179">
        <v>21</v>
      </c>
      <c r="C27" s="180" t="s">
        <v>330</v>
      </c>
      <c r="D27" s="178">
        <v>0</v>
      </c>
      <c r="E27" s="178">
        <v>0</v>
      </c>
      <c r="F27" s="178">
        <v>0</v>
      </c>
    </row>
    <row r="28" spans="1:6" x14ac:dyDescent="0.25">
      <c r="A28" s="39"/>
      <c r="B28" s="179">
        <v>22</v>
      </c>
      <c r="C28" s="180" t="s">
        <v>350</v>
      </c>
      <c r="D28" s="178">
        <v>0</v>
      </c>
      <c r="E28" s="178">
        <v>0</v>
      </c>
      <c r="F28" s="178">
        <v>0</v>
      </c>
    </row>
    <row r="29" spans="1:6" x14ac:dyDescent="0.25">
      <c r="A29" s="39"/>
      <c r="B29" s="179" t="s">
        <v>351</v>
      </c>
      <c r="C29" s="184" t="s">
        <v>352</v>
      </c>
      <c r="D29" s="178">
        <v>0</v>
      </c>
      <c r="E29" s="178">
        <v>0</v>
      </c>
      <c r="F29" s="178">
        <v>0</v>
      </c>
    </row>
    <row r="30" spans="1:6" x14ac:dyDescent="0.25">
      <c r="A30" s="39"/>
      <c r="B30" s="179">
        <v>23</v>
      </c>
      <c r="C30" s="184" t="s">
        <v>353</v>
      </c>
      <c r="D30" s="178">
        <v>5573.1353654599998</v>
      </c>
      <c r="E30" s="178">
        <v>5573.1353654599998</v>
      </c>
      <c r="F30" s="178">
        <v>445.8508292368</v>
      </c>
    </row>
    <row r="31" spans="1:6" x14ac:dyDescent="0.25">
      <c r="A31" s="39"/>
      <c r="B31" s="179" t="s">
        <v>354</v>
      </c>
      <c r="C31" s="180" t="s">
        <v>355</v>
      </c>
      <c r="D31" s="178">
        <v>0</v>
      </c>
      <c r="E31" s="178">
        <v>0</v>
      </c>
      <c r="F31" s="178">
        <v>0</v>
      </c>
    </row>
    <row r="32" spans="1:6" x14ac:dyDescent="0.25">
      <c r="A32" s="39"/>
      <c r="B32" s="179" t="s">
        <v>356</v>
      </c>
      <c r="C32" s="180" t="s">
        <v>357</v>
      </c>
      <c r="D32" s="178">
        <v>5573.1353654599998</v>
      </c>
      <c r="E32" s="178">
        <v>5573.1353654599998</v>
      </c>
      <c r="F32" s="178">
        <v>445.8508292368</v>
      </c>
    </row>
    <row r="33" spans="1:6" x14ac:dyDescent="0.25">
      <c r="A33" s="39"/>
      <c r="B33" s="179" t="s">
        <v>358</v>
      </c>
      <c r="C33" s="180" t="s">
        <v>359</v>
      </c>
      <c r="D33" s="178">
        <v>0</v>
      </c>
      <c r="E33" s="178">
        <v>0</v>
      </c>
      <c r="F33" s="178">
        <v>0</v>
      </c>
    </row>
    <row r="34" spans="1:6" ht="45" x14ac:dyDescent="0.25">
      <c r="A34" s="39"/>
      <c r="B34" s="185">
        <v>24</v>
      </c>
      <c r="C34" s="186" t="s">
        <v>360</v>
      </c>
      <c r="D34" s="178">
        <v>0</v>
      </c>
      <c r="E34" s="178">
        <v>0</v>
      </c>
      <c r="F34" s="178">
        <v>0</v>
      </c>
    </row>
    <row r="35" spans="1:6" x14ac:dyDescent="0.25">
      <c r="A35" s="39"/>
      <c r="B35" s="185">
        <v>29</v>
      </c>
      <c r="C35" s="186" t="s">
        <v>136</v>
      </c>
      <c r="D35" s="178">
        <v>12984.294759659999</v>
      </c>
      <c r="E35" s="178">
        <v>13129.584493359998</v>
      </c>
      <c r="F35" s="178">
        <v>1038.7435807728</v>
      </c>
    </row>
  </sheetData>
  <sheetProtection algorithmName="SHA-512" hashValue="+k1LFxa/xHM2CQKmjH3a9hh1O0Fd5cnNwU9qxnGXd14dEhyh2ZlMiCPyXf+X2bEShN8hNF9qozxlksN724bL7Q==" saltValue="89sK55EOgUxVCHODa58Vz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7"/>
  <sheetViews>
    <sheetView showGridLines="0" zoomScale="80" zoomScaleNormal="80" workbookViewId="0"/>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6" ht="15" thickBot="1" x14ac:dyDescent="0.25"/>
    <row r="2" spans="1:6" s="5" customFormat="1" ht="41.25" customHeight="1" thickBot="1" x14ac:dyDescent="0.3">
      <c r="A2" s="4"/>
      <c r="B2" s="304" t="s">
        <v>0</v>
      </c>
      <c r="C2" s="305"/>
      <c r="D2" s="305"/>
      <c r="E2" s="306"/>
      <c r="F2" s="4"/>
    </row>
    <row r="3" spans="1:6" ht="16.5" customHeight="1" thickBot="1" x14ac:dyDescent="0.25">
      <c r="B3" s="276" t="s">
        <v>632</v>
      </c>
      <c r="C3" s="7"/>
      <c r="D3" s="7"/>
    </row>
    <row r="4" spans="1:6" ht="15" thickBot="1" x14ac:dyDescent="0.25">
      <c r="B4" s="6"/>
      <c r="C4" s="7"/>
      <c r="D4" s="8" t="s">
        <v>1</v>
      </c>
      <c r="E4" s="9" t="s">
        <v>2</v>
      </c>
    </row>
    <row r="5" spans="1:6" ht="63" customHeight="1" thickBot="1" x14ac:dyDescent="0.25">
      <c r="D5" s="10" t="s">
        <v>3</v>
      </c>
      <c r="E5" s="11" t="s">
        <v>4</v>
      </c>
    </row>
    <row r="6" spans="1:6" ht="15" thickBot="1" x14ac:dyDescent="0.25">
      <c r="A6" s="12"/>
      <c r="B6" s="294" t="s">
        <v>5</v>
      </c>
      <c r="C6" s="295"/>
      <c r="D6" s="295"/>
      <c r="E6" s="296"/>
    </row>
    <row r="7" spans="1:6" x14ac:dyDescent="0.2">
      <c r="B7" s="13">
        <v>1</v>
      </c>
      <c r="C7" s="14" t="s">
        <v>6</v>
      </c>
      <c r="D7" s="15">
        <v>3782.9183062500001</v>
      </c>
      <c r="E7" s="275" t="s">
        <v>575</v>
      </c>
    </row>
    <row r="8" spans="1:6" x14ac:dyDescent="0.2">
      <c r="B8" s="16"/>
      <c r="C8" s="17" t="s">
        <v>625</v>
      </c>
      <c r="D8" s="15">
        <v>3000</v>
      </c>
      <c r="E8" s="275" t="s">
        <v>627</v>
      </c>
    </row>
    <row r="9" spans="1:6" x14ac:dyDescent="0.2">
      <c r="B9" s="16"/>
      <c r="C9" s="17" t="s">
        <v>626</v>
      </c>
      <c r="D9" s="15">
        <v>782.91830625</v>
      </c>
      <c r="E9" s="275" t="s">
        <v>627</v>
      </c>
    </row>
    <row r="10" spans="1:6" x14ac:dyDescent="0.2">
      <c r="B10" s="16">
        <v>2</v>
      </c>
      <c r="C10" s="17" t="s">
        <v>7</v>
      </c>
      <c r="D10" s="15">
        <v>14115.790482500001</v>
      </c>
      <c r="E10" s="275" t="s">
        <v>576</v>
      </c>
    </row>
    <row r="11" spans="1:6" ht="15.6" customHeight="1" x14ac:dyDescent="0.2">
      <c r="B11" s="16">
        <v>3</v>
      </c>
      <c r="C11" s="17" t="s">
        <v>8</v>
      </c>
      <c r="D11" s="15">
        <v>1845.6109278800002</v>
      </c>
      <c r="E11" s="275" t="s">
        <v>577</v>
      </c>
    </row>
    <row r="12" spans="1:6" x14ac:dyDescent="0.2">
      <c r="B12" s="16" t="s">
        <v>9</v>
      </c>
      <c r="C12" s="17" t="s">
        <v>10</v>
      </c>
      <c r="D12" s="15">
        <v>0</v>
      </c>
      <c r="E12" s="275" t="s">
        <v>578</v>
      </c>
    </row>
    <row r="13" spans="1:6" ht="28.5" x14ac:dyDescent="0.2">
      <c r="B13" s="16">
        <v>4</v>
      </c>
      <c r="C13" s="17" t="s">
        <v>11</v>
      </c>
      <c r="D13" s="15">
        <v>0</v>
      </c>
      <c r="E13" s="275" t="s">
        <v>579</v>
      </c>
    </row>
    <row r="14" spans="1:6" x14ac:dyDescent="0.2">
      <c r="B14" s="16">
        <v>5</v>
      </c>
      <c r="C14" s="17" t="s">
        <v>12</v>
      </c>
      <c r="D14" s="15">
        <v>0</v>
      </c>
      <c r="E14" s="275" t="s">
        <v>580</v>
      </c>
    </row>
    <row r="15" spans="1:6" x14ac:dyDescent="0.2">
      <c r="B15" s="16" t="s">
        <v>13</v>
      </c>
      <c r="C15" s="17" t="s">
        <v>14</v>
      </c>
      <c r="D15" s="15">
        <v>0</v>
      </c>
      <c r="E15" s="275" t="s">
        <v>581</v>
      </c>
    </row>
    <row r="16" spans="1:6" ht="15" thickBot="1" x14ac:dyDescent="0.25">
      <c r="A16" s="18"/>
      <c r="B16" s="19">
        <v>6</v>
      </c>
      <c r="C16" s="20" t="s">
        <v>15</v>
      </c>
      <c r="D16" s="15">
        <v>19744.319716630001</v>
      </c>
      <c r="E16" s="275">
        <v>0</v>
      </c>
    </row>
    <row r="17" spans="2:5" ht="15" thickBot="1" x14ac:dyDescent="0.25">
      <c r="B17" s="294" t="s">
        <v>16</v>
      </c>
      <c r="C17" s="295"/>
      <c r="D17" s="295"/>
      <c r="E17" s="296"/>
    </row>
    <row r="18" spans="2:5" x14ac:dyDescent="0.2">
      <c r="B18" s="16">
        <v>7</v>
      </c>
      <c r="C18" s="17" t="s">
        <v>17</v>
      </c>
      <c r="D18" s="21">
        <v>-50.355809369999996</v>
      </c>
      <c r="E18" s="275" t="s">
        <v>582</v>
      </c>
    </row>
    <row r="19" spans="2:5" x14ac:dyDescent="0.2">
      <c r="B19" s="16">
        <v>8</v>
      </c>
      <c r="C19" s="17" t="s">
        <v>18</v>
      </c>
      <c r="D19" s="21">
        <v>-7.0044357599999998</v>
      </c>
      <c r="E19" s="275" t="s">
        <v>583</v>
      </c>
    </row>
    <row r="20" spans="2:5" x14ac:dyDescent="0.2">
      <c r="B20" s="16">
        <v>9</v>
      </c>
      <c r="C20" s="17" t="s">
        <v>19</v>
      </c>
      <c r="D20" s="21">
        <v>0</v>
      </c>
      <c r="E20" s="275">
        <v>0</v>
      </c>
    </row>
    <row r="21" spans="2:5" ht="28.5" x14ac:dyDescent="0.2">
      <c r="B21" s="16">
        <v>10</v>
      </c>
      <c r="C21" s="17" t="s">
        <v>20</v>
      </c>
      <c r="D21" s="21">
        <v>0</v>
      </c>
      <c r="E21" s="275" t="s">
        <v>584</v>
      </c>
    </row>
    <row r="22" spans="2:5" x14ac:dyDescent="0.2">
      <c r="B22" s="16">
        <v>11</v>
      </c>
      <c r="C22" s="17" t="s">
        <v>21</v>
      </c>
      <c r="D22" s="21">
        <v>0</v>
      </c>
      <c r="E22" s="275" t="s">
        <v>585</v>
      </c>
    </row>
    <row r="23" spans="2:5" x14ac:dyDescent="0.2">
      <c r="B23" s="16">
        <v>12</v>
      </c>
      <c r="C23" s="17" t="s">
        <v>22</v>
      </c>
      <c r="D23" s="21">
        <v>0</v>
      </c>
      <c r="E23" s="275" t="s">
        <v>586</v>
      </c>
    </row>
    <row r="24" spans="2:5" x14ac:dyDescent="0.2">
      <c r="B24" s="16">
        <v>13</v>
      </c>
      <c r="C24" s="17" t="s">
        <v>23</v>
      </c>
      <c r="D24" s="21">
        <v>0</v>
      </c>
      <c r="E24" s="275" t="s">
        <v>587</v>
      </c>
    </row>
    <row r="25" spans="2:5" x14ac:dyDescent="0.2">
      <c r="B25" s="16">
        <v>14</v>
      </c>
      <c r="C25" s="17" t="s">
        <v>24</v>
      </c>
      <c r="D25" s="21">
        <v>0</v>
      </c>
      <c r="E25" s="275" t="s">
        <v>588</v>
      </c>
    </row>
    <row r="26" spans="2:5" x14ac:dyDescent="0.2">
      <c r="B26" s="16">
        <v>15</v>
      </c>
      <c r="C26" s="17" t="s">
        <v>25</v>
      </c>
      <c r="D26" s="21">
        <v>0</v>
      </c>
      <c r="E26" s="275" t="s">
        <v>589</v>
      </c>
    </row>
    <row r="27" spans="2:5" x14ac:dyDescent="0.2">
      <c r="B27" s="16">
        <v>16</v>
      </c>
      <c r="C27" s="17" t="s">
        <v>26</v>
      </c>
      <c r="D27" s="21">
        <v>0</v>
      </c>
      <c r="E27" s="275" t="s">
        <v>590</v>
      </c>
    </row>
    <row r="28" spans="2:5" ht="42.75" x14ac:dyDescent="0.2">
      <c r="B28" s="16">
        <v>17</v>
      </c>
      <c r="C28" s="17" t="s">
        <v>27</v>
      </c>
      <c r="D28" s="21">
        <v>0</v>
      </c>
      <c r="E28" s="275" t="s">
        <v>591</v>
      </c>
    </row>
    <row r="29" spans="2:5" ht="42.75" x14ac:dyDescent="0.2">
      <c r="B29" s="16">
        <v>18</v>
      </c>
      <c r="C29" s="17" t="s">
        <v>28</v>
      </c>
      <c r="D29" s="21">
        <v>0</v>
      </c>
      <c r="E29" s="275" t="s">
        <v>592</v>
      </c>
    </row>
    <row r="30" spans="2:5" ht="42.75" x14ac:dyDescent="0.2">
      <c r="B30" s="16">
        <v>19</v>
      </c>
      <c r="C30" s="17" t="s">
        <v>29</v>
      </c>
      <c r="D30" s="21">
        <v>0</v>
      </c>
      <c r="E30" s="275" t="s">
        <v>593</v>
      </c>
    </row>
    <row r="31" spans="2:5" x14ac:dyDescent="0.2">
      <c r="B31" s="16">
        <v>20</v>
      </c>
      <c r="C31" s="17" t="s">
        <v>30</v>
      </c>
      <c r="D31" s="21">
        <v>0</v>
      </c>
      <c r="E31" s="275">
        <v>0</v>
      </c>
    </row>
    <row r="32" spans="2:5" ht="28.5" x14ac:dyDescent="0.2">
      <c r="B32" s="16" t="s">
        <v>31</v>
      </c>
      <c r="C32" s="17" t="s">
        <v>32</v>
      </c>
      <c r="D32" s="21">
        <v>0</v>
      </c>
      <c r="E32" s="275" t="s">
        <v>511</v>
      </c>
    </row>
    <row r="33" spans="1:5" x14ac:dyDescent="0.2">
      <c r="B33" s="16" t="s">
        <v>33</v>
      </c>
      <c r="C33" s="17" t="s">
        <v>34</v>
      </c>
      <c r="D33" s="21">
        <v>0</v>
      </c>
      <c r="E33" s="275" t="s">
        <v>511</v>
      </c>
    </row>
    <row r="34" spans="1:5" x14ac:dyDescent="0.2">
      <c r="B34" s="16" t="s">
        <v>35</v>
      </c>
      <c r="C34" s="17" t="s">
        <v>36</v>
      </c>
      <c r="D34" s="21">
        <v>0</v>
      </c>
      <c r="E34" s="275" t="s">
        <v>511</v>
      </c>
    </row>
    <row r="35" spans="1:5" x14ac:dyDescent="0.2">
      <c r="B35" s="16" t="s">
        <v>37</v>
      </c>
      <c r="C35" s="17" t="s">
        <v>38</v>
      </c>
      <c r="D35" s="21">
        <v>0</v>
      </c>
      <c r="E35" s="275" t="s">
        <v>511</v>
      </c>
    </row>
    <row r="36" spans="1:5" ht="28.5" x14ac:dyDescent="0.2">
      <c r="B36" s="16">
        <v>21</v>
      </c>
      <c r="C36" s="17" t="s">
        <v>39</v>
      </c>
      <c r="D36" s="21">
        <v>0</v>
      </c>
      <c r="E36" s="275" t="s">
        <v>594</v>
      </c>
    </row>
    <row r="37" spans="1:5" x14ac:dyDescent="0.2">
      <c r="B37" s="16">
        <v>22</v>
      </c>
      <c r="C37" s="17" t="s">
        <v>40</v>
      </c>
      <c r="D37" s="21">
        <v>0</v>
      </c>
      <c r="E37" s="275" t="s">
        <v>595</v>
      </c>
    </row>
    <row r="38" spans="1:5" ht="28.5" x14ac:dyDescent="0.2">
      <c r="B38" s="16">
        <v>23</v>
      </c>
      <c r="C38" s="17" t="s">
        <v>41</v>
      </c>
      <c r="D38" s="21">
        <v>0</v>
      </c>
      <c r="E38" s="275" t="s">
        <v>596</v>
      </c>
    </row>
    <row r="39" spans="1:5" ht="15" x14ac:dyDescent="0.2">
      <c r="B39" s="16">
        <v>24</v>
      </c>
      <c r="C39" s="22" t="s">
        <v>30</v>
      </c>
      <c r="D39" s="21">
        <v>0</v>
      </c>
      <c r="E39" s="275">
        <v>0</v>
      </c>
    </row>
    <row r="40" spans="1:5" ht="28.5" x14ac:dyDescent="0.2">
      <c r="B40" s="16">
        <v>25</v>
      </c>
      <c r="C40" s="17" t="s">
        <v>42</v>
      </c>
      <c r="D40" s="21">
        <v>0</v>
      </c>
      <c r="E40" s="275" t="s">
        <v>594</v>
      </c>
    </row>
    <row r="41" spans="1:5" x14ac:dyDescent="0.2">
      <c r="B41" s="16" t="s">
        <v>43</v>
      </c>
      <c r="C41" s="17" t="s">
        <v>44</v>
      </c>
      <c r="D41" s="21">
        <v>0</v>
      </c>
      <c r="E41" s="275" t="s">
        <v>511</v>
      </c>
    </row>
    <row r="42" spans="1:5" ht="42.75" x14ac:dyDescent="0.2">
      <c r="B42" s="16" t="s">
        <v>45</v>
      </c>
      <c r="C42" s="17" t="s">
        <v>46</v>
      </c>
      <c r="D42" s="21">
        <v>0</v>
      </c>
      <c r="E42" s="275" t="s">
        <v>511</v>
      </c>
    </row>
    <row r="43" spans="1:5" ht="28.5" x14ac:dyDescent="0.2">
      <c r="B43" s="16">
        <v>25</v>
      </c>
      <c r="C43" s="17" t="s">
        <v>47</v>
      </c>
      <c r="D43" s="21">
        <v>0</v>
      </c>
      <c r="E43" s="275" t="s">
        <v>594</v>
      </c>
    </row>
    <row r="44" spans="1:5" x14ac:dyDescent="0.2">
      <c r="B44" s="16">
        <v>27</v>
      </c>
      <c r="C44" s="17" t="s">
        <v>48</v>
      </c>
      <c r="D44" s="21">
        <v>0</v>
      </c>
      <c r="E44" s="275" t="s">
        <v>597</v>
      </c>
    </row>
    <row r="45" spans="1:5" x14ac:dyDescent="0.2">
      <c r="B45" s="16" t="s">
        <v>49</v>
      </c>
      <c r="C45" s="17" t="s">
        <v>50</v>
      </c>
      <c r="D45" s="21">
        <v>-185.89731599999999</v>
      </c>
      <c r="E45" s="275" t="s">
        <v>511</v>
      </c>
    </row>
    <row r="46" spans="1:5" x14ac:dyDescent="0.2">
      <c r="A46" s="18"/>
      <c r="B46" s="19">
        <v>28</v>
      </c>
      <c r="C46" s="20" t="s">
        <v>51</v>
      </c>
      <c r="D46" s="21">
        <v>-243.25756113</v>
      </c>
      <c r="E46" s="275">
        <v>0</v>
      </c>
    </row>
    <row r="47" spans="1:5" ht="15" thickBot="1" x14ac:dyDescent="0.25">
      <c r="A47" s="18"/>
      <c r="B47" s="19">
        <v>29</v>
      </c>
      <c r="C47" s="20" t="s">
        <v>52</v>
      </c>
      <c r="D47" s="21">
        <v>19501.0621555</v>
      </c>
      <c r="E47" s="275">
        <v>0</v>
      </c>
    </row>
    <row r="48" spans="1:5" ht="15" thickBot="1" x14ac:dyDescent="0.25">
      <c r="B48" s="294" t="s">
        <v>53</v>
      </c>
      <c r="C48" s="295"/>
      <c r="D48" s="295"/>
      <c r="E48" s="296"/>
    </row>
    <row r="49" spans="1:5" x14ac:dyDescent="0.2">
      <c r="B49" s="16">
        <v>30</v>
      </c>
      <c r="C49" s="1" t="s">
        <v>6</v>
      </c>
      <c r="D49" s="21">
        <v>0</v>
      </c>
      <c r="E49" s="275" t="s">
        <v>598</v>
      </c>
    </row>
    <row r="50" spans="1:5" x14ac:dyDescent="0.2">
      <c r="B50" s="16">
        <v>31</v>
      </c>
      <c r="C50" s="17" t="s">
        <v>54</v>
      </c>
      <c r="D50" s="21">
        <v>0</v>
      </c>
      <c r="E50" s="275">
        <v>0</v>
      </c>
    </row>
    <row r="51" spans="1:5" x14ac:dyDescent="0.2">
      <c r="B51" s="16">
        <v>32</v>
      </c>
      <c r="C51" s="17" t="s">
        <v>55</v>
      </c>
      <c r="D51" s="21">
        <v>0</v>
      </c>
      <c r="E51" s="275">
        <v>0</v>
      </c>
    </row>
    <row r="52" spans="1:5" ht="28.5" x14ac:dyDescent="0.2">
      <c r="B52" s="16">
        <v>33</v>
      </c>
      <c r="C52" s="17" t="s">
        <v>56</v>
      </c>
      <c r="D52" s="21">
        <v>0</v>
      </c>
      <c r="E52" s="275" t="s">
        <v>599</v>
      </c>
    </row>
    <row r="53" spans="1:5" x14ac:dyDescent="0.2">
      <c r="B53" s="16" t="s">
        <v>57</v>
      </c>
      <c r="C53" s="17" t="s">
        <v>58</v>
      </c>
      <c r="D53" s="21">
        <v>0</v>
      </c>
      <c r="E53" s="275" t="s">
        <v>511</v>
      </c>
    </row>
    <row r="54" spans="1:5" x14ac:dyDescent="0.2">
      <c r="B54" s="16" t="s">
        <v>59</v>
      </c>
      <c r="C54" s="17" t="s">
        <v>60</v>
      </c>
      <c r="D54" s="21">
        <v>0</v>
      </c>
      <c r="E54" s="275" t="s">
        <v>511</v>
      </c>
    </row>
    <row r="55" spans="1:5" ht="28.5" x14ac:dyDescent="0.2">
      <c r="B55" s="16">
        <v>34</v>
      </c>
      <c r="C55" s="17" t="s">
        <v>61</v>
      </c>
      <c r="D55" s="21">
        <v>0</v>
      </c>
      <c r="E55" s="275" t="s">
        <v>600</v>
      </c>
    </row>
    <row r="56" spans="1:5" x14ac:dyDescent="0.2">
      <c r="B56" s="16">
        <v>35</v>
      </c>
      <c r="C56" s="1" t="s">
        <v>62</v>
      </c>
      <c r="D56" s="21">
        <v>0</v>
      </c>
      <c r="E56" s="275" t="s">
        <v>599</v>
      </c>
    </row>
    <row r="57" spans="1:5" ht="15" thickBot="1" x14ac:dyDescent="0.25">
      <c r="A57" s="18"/>
      <c r="B57" s="23">
        <v>36</v>
      </c>
      <c r="C57" s="24" t="s">
        <v>63</v>
      </c>
      <c r="D57" s="21">
        <v>0</v>
      </c>
      <c r="E57" s="275">
        <v>0</v>
      </c>
    </row>
    <row r="58" spans="1:5" ht="15.75" thickBot="1" x14ac:dyDescent="0.25">
      <c r="A58" s="18"/>
      <c r="B58" s="307" t="s">
        <v>64</v>
      </c>
      <c r="C58" s="308"/>
      <c r="D58" s="308"/>
      <c r="E58" s="309"/>
    </row>
    <row r="59" spans="1:5" x14ac:dyDescent="0.2">
      <c r="B59" s="13">
        <v>37</v>
      </c>
      <c r="C59" s="14" t="s">
        <v>65</v>
      </c>
      <c r="D59" s="15">
        <v>0</v>
      </c>
      <c r="E59" s="275" t="s">
        <v>601</v>
      </c>
    </row>
    <row r="60" spans="1:5" ht="42.75" x14ac:dyDescent="0.2">
      <c r="B60" s="16">
        <v>38</v>
      </c>
      <c r="C60" s="17" t="s">
        <v>66</v>
      </c>
      <c r="D60" s="15">
        <v>0</v>
      </c>
      <c r="E60" s="275" t="s">
        <v>602</v>
      </c>
    </row>
    <row r="61" spans="1:5" ht="42.75" x14ac:dyDescent="0.2">
      <c r="B61" s="16">
        <v>39</v>
      </c>
      <c r="C61" s="17" t="s">
        <v>67</v>
      </c>
      <c r="D61" s="15">
        <v>0</v>
      </c>
      <c r="E61" s="275" t="s">
        <v>603</v>
      </c>
    </row>
    <row r="62" spans="1:5" ht="28.5" x14ac:dyDescent="0.2">
      <c r="B62" s="16">
        <v>40</v>
      </c>
      <c r="C62" s="17" t="s">
        <v>68</v>
      </c>
      <c r="D62" s="15">
        <v>0</v>
      </c>
      <c r="E62" s="275" t="s">
        <v>604</v>
      </c>
    </row>
    <row r="63" spans="1:5" x14ac:dyDescent="0.2">
      <c r="B63" s="16">
        <v>41</v>
      </c>
      <c r="C63" s="17" t="s">
        <v>30</v>
      </c>
      <c r="D63" s="15">
        <v>0</v>
      </c>
      <c r="E63" s="275">
        <v>0</v>
      </c>
    </row>
    <row r="64" spans="1:5" x14ac:dyDescent="0.2">
      <c r="B64" s="16">
        <v>42</v>
      </c>
      <c r="C64" s="17" t="s">
        <v>69</v>
      </c>
      <c r="D64" s="15">
        <v>0</v>
      </c>
      <c r="E64" s="275" t="s">
        <v>605</v>
      </c>
    </row>
    <row r="65" spans="1:5" x14ac:dyDescent="0.2">
      <c r="B65" s="16" t="s">
        <v>70</v>
      </c>
      <c r="C65" s="17" t="s">
        <v>71</v>
      </c>
      <c r="D65" s="15">
        <v>0</v>
      </c>
      <c r="E65" s="275" t="s">
        <v>511</v>
      </c>
    </row>
    <row r="66" spans="1:5" x14ac:dyDescent="0.2">
      <c r="A66" s="18"/>
      <c r="B66" s="19">
        <v>43</v>
      </c>
      <c r="C66" s="20" t="s">
        <v>72</v>
      </c>
      <c r="D66" s="15">
        <v>0</v>
      </c>
      <c r="E66" s="275">
        <v>0</v>
      </c>
    </row>
    <row r="67" spans="1:5" x14ac:dyDescent="0.2">
      <c r="A67" s="18"/>
      <c r="B67" s="19">
        <v>44</v>
      </c>
      <c r="C67" s="20" t="s">
        <v>73</v>
      </c>
      <c r="D67" s="15">
        <v>0</v>
      </c>
      <c r="E67" s="275">
        <v>0</v>
      </c>
    </row>
    <row r="68" spans="1:5" ht="15" thickBot="1" x14ac:dyDescent="0.25">
      <c r="A68" s="18"/>
      <c r="B68" s="19">
        <v>45</v>
      </c>
      <c r="C68" s="20" t="s">
        <v>74</v>
      </c>
      <c r="D68" s="15">
        <v>19501.0621555</v>
      </c>
      <c r="E68" s="275">
        <v>0</v>
      </c>
    </row>
    <row r="69" spans="1:5" ht="15" thickBot="1" x14ac:dyDescent="0.25">
      <c r="B69" s="294" t="s">
        <v>75</v>
      </c>
      <c r="C69" s="295"/>
      <c r="D69" s="295"/>
      <c r="E69" s="296"/>
    </row>
    <row r="70" spans="1:5" x14ac:dyDescent="0.2">
      <c r="B70" s="16">
        <v>46</v>
      </c>
      <c r="C70" s="17" t="s">
        <v>6</v>
      </c>
      <c r="D70" s="25">
        <v>0</v>
      </c>
      <c r="E70" s="275" t="s">
        <v>606</v>
      </c>
    </row>
    <row r="71" spans="1:5" ht="28.5" x14ac:dyDescent="0.2">
      <c r="B71" s="16">
        <v>47</v>
      </c>
      <c r="C71" s="17" t="s">
        <v>76</v>
      </c>
      <c r="D71" s="25">
        <v>0</v>
      </c>
      <c r="E71" s="275" t="s">
        <v>607</v>
      </c>
    </row>
    <row r="72" spans="1:5" x14ac:dyDescent="0.2">
      <c r="B72" s="16" t="s">
        <v>77</v>
      </c>
      <c r="C72" s="17" t="s">
        <v>78</v>
      </c>
      <c r="D72" s="25">
        <v>0</v>
      </c>
      <c r="E72" s="275" t="s">
        <v>511</v>
      </c>
    </row>
    <row r="73" spans="1:5" x14ac:dyDescent="0.2">
      <c r="B73" s="16" t="s">
        <v>79</v>
      </c>
      <c r="C73" s="17" t="s">
        <v>80</v>
      </c>
      <c r="D73" s="25">
        <v>0</v>
      </c>
      <c r="E73" s="275" t="s">
        <v>511</v>
      </c>
    </row>
    <row r="74" spans="1:5" ht="28.5" x14ac:dyDescent="0.2">
      <c r="B74" s="16">
        <v>48</v>
      </c>
      <c r="C74" s="17" t="s">
        <v>81</v>
      </c>
      <c r="D74" s="25">
        <v>0</v>
      </c>
      <c r="E74" s="275" t="s">
        <v>608</v>
      </c>
    </row>
    <row r="75" spans="1:5" x14ac:dyDescent="0.2">
      <c r="B75" s="16">
        <v>49</v>
      </c>
      <c r="C75" s="17" t="s">
        <v>62</v>
      </c>
      <c r="D75" s="25">
        <v>0</v>
      </c>
      <c r="E75" s="275" t="s">
        <v>607</v>
      </c>
    </row>
    <row r="76" spans="1:5" x14ac:dyDescent="0.2">
      <c r="B76" s="16">
        <v>50</v>
      </c>
      <c r="C76" s="17" t="s">
        <v>82</v>
      </c>
      <c r="D76" s="25">
        <v>0</v>
      </c>
      <c r="E76" s="275" t="s">
        <v>609</v>
      </c>
    </row>
    <row r="77" spans="1:5" ht="15" thickBot="1" x14ac:dyDescent="0.25">
      <c r="A77" s="18"/>
      <c r="B77" s="19">
        <v>51</v>
      </c>
      <c r="C77" s="20" t="s">
        <v>83</v>
      </c>
      <c r="D77" s="25">
        <v>0</v>
      </c>
      <c r="E77" s="275">
        <v>0</v>
      </c>
    </row>
    <row r="78" spans="1:5" ht="15" thickBot="1" x14ac:dyDescent="0.25">
      <c r="B78" s="294" t="s">
        <v>84</v>
      </c>
      <c r="C78" s="295"/>
      <c r="D78" s="295"/>
      <c r="E78" s="296"/>
    </row>
    <row r="79" spans="1:5" x14ac:dyDescent="0.2">
      <c r="B79" s="16">
        <v>52</v>
      </c>
      <c r="C79" s="17" t="s">
        <v>85</v>
      </c>
      <c r="D79" s="25">
        <v>0</v>
      </c>
      <c r="E79" s="275" t="s">
        <v>610</v>
      </c>
    </row>
    <row r="80" spans="1:5" ht="33" customHeight="1" x14ac:dyDescent="0.2">
      <c r="B80" s="16">
        <v>53</v>
      </c>
      <c r="C80" s="17" t="s">
        <v>86</v>
      </c>
      <c r="D80" s="25">
        <v>0</v>
      </c>
      <c r="E80" s="275" t="s">
        <v>611</v>
      </c>
    </row>
    <row r="81" spans="1:7" ht="31.35" customHeight="1" x14ac:dyDescent="0.2">
      <c r="B81" s="16">
        <v>54</v>
      </c>
      <c r="C81" s="17" t="s">
        <v>87</v>
      </c>
      <c r="D81" s="25">
        <v>0</v>
      </c>
      <c r="E81" s="275" t="s">
        <v>612</v>
      </c>
    </row>
    <row r="82" spans="1:7" ht="31.35" customHeight="1" x14ac:dyDescent="0.2">
      <c r="B82" s="16" t="s">
        <v>88</v>
      </c>
      <c r="C82" s="22" t="s">
        <v>30</v>
      </c>
      <c r="D82" s="25">
        <v>0</v>
      </c>
      <c r="E82" s="275">
        <v>0</v>
      </c>
    </row>
    <row r="83" spans="1:7" ht="28.5" x14ac:dyDescent="0.2">
      <c r="B83" s="16">
        <v>55</v>
      </c>
      <c r="C83" s="17" t="s">
        <v>89</v>
      </c>
      <c r="D83" s="25">
        <v>0</v>
      </c>
      <c r="E83" s="275" t="s">
        <v>613</v>
      </c>
    </row>
    <row r="84" spans="1:7" ht="15" x14ac:dyDescent="0.2">
      <c r="B84" s="16">
        <v>56</v>
      </c>
      <c r="C84" s="22" t="s">
        <v>30</v>
      </c>
      <c r="D84" s="25">
        <v>0</v>
      </c>
      <c r="E84" s="275">
        <v>0</v>
      </c>
    </row>
    <row r="85" spans="1:7" x14ac:dyDescent="0.2">
      <c r="B85" s="16" t="s">
        <v>90</v>
      </c>
      <c r="C85" s="17" t="s">
        <v>91</v>
      </c>
      <c r="D85" s="25">
        <v>0</v>
      </c>
      <c r="E85" s="275" t="s">
        <v>511</v>
      </c>
    </row>
    <row r="86" spans="1:7" x14ac:dyDescent="0.2">
      <c r="B86" s="16" t="s">
        <v>92</v>
      </c>
      <c r="C86" s="17" t="s">
        <v>93</v>
      </c>
      <c r="D86" s="25">
        <v>0</v>
      </c>
      <c r="E86" s="275" t="s">
        <v>511</v>
      </c>
    </row>
    <row r="87" spans="1:7" x14ac:dyDescent="0.2">
      <c r="A87" s="18"/>
      <c r="B87" s="19">
        <v>57</v>
      </c>
      <c r="C87" s="20" t="s">
        <v>94</v>
      </c>
      <c r="D87" s="25">
        <v>0</v>
      </c>
      <c r="E87" s="275">
        <v>0</v>
      </c>
    </row>
    <row r="88" spans="1:7" x14ac:dyDescent="0.2">
      <c r="A88" s="18"/>
      <c r="B88" s="19">
        <v>58</v>
      </c>
      <c r="C88" s="20" t="s">
        <v>95</v>
      </c>
      <c r="D88" s="25">
        <v>0</v>
      </c>
      <c r="E88" s="275">
        <v>0</v>
      </c>
    </row>
    <row r="89" spans="1:7" x14ac:dyDescent="0.2">
      <c r="A89" s="18"/>
      <c r="B89" s="19">
        <v>59</v>
      </c>
      <c r="C89" s="20" t="s">
        <v>96</v>
      </c>
      <c r="D89" s="25">
        <v>19501.0621555</v>
      </c>
      <c r="E89" s="275">
        <v>0</v>
      </c>
    </row>
    <row r="90" spans="1:7" s="18" customFormat="1" ht="15" thickBot="1" x14ac:dyDescent="0.25">
      <c r="B90" s="19">
        <v>60</v>
      </c>
      <c r="C90" s="20" t="s">
        <v>97</v>
      </c>
      <c r="D90" s="25">
        <v>12984.294759660001</v>
      </c>
      <c r="E90" s="275">
        <v>0</v>
      </c>
      <c r="G90" s="26"/>
    </row>
    <row r="91" spans="1:7" ht="15" thickBot="1" x14ac:dyDescent="0.25">
      <c r="B91" s="294" t="s">
        <v>98</v>
      </c>
      <c r="C91" s="295"/>
      <c r="D91" s="295"/>
      <c r="E91" s="296"/>
    </row>
    <row r="92" spans="1:7" x14ac:dyDescent="0.2">
      <c r="A92" s="18"/>
      <c r="B92" s="19">
        <v>61</v>
      </c>
      <c r="C92" s="20" t="s">
        <v>99</v>
      </c>
      <c r="D92" s="27">
        <v>1.5019</v>
      </c>
      <c r="E92" s="275" t="s">
        <v>614</v>
      </c>
    </row>
    <row r="93" spans="1:7" x14ac:dyDescent="0.2">
      <c r="A93" s="18"/>
      <c r="B93" s="19">
        <v>62</v>
      </c>
      <c r="C93" s="20" t="s">
        <v>100</v>
      </c>
      <c r="D93" s="27">
        <v>1.5019</v>
      </c>
      <c r="E93" s="275" t="s">
        <v>615</v>
      </c>
    </row>
    <row r="94" spans="1:7" x14ac:dyDescent="0.2">
      <c r="A94" s="18"/>
      <c r="B94" s="19">
        <v>63</v>
      </c>
      <c r="C94" s="20" t="s">
        <v>101</v>
      </c>
      <c r="D94" s="27">
        <v>1.5019</v>
      </c>
      <c r="E94" s="275" t="s">
        <v>616</v>
      </c>
    </row>
    <row r="95" spans="1:7" x14ac:dyDescent="0.2">
      <c r="B95" s="16">
        <v>64</v>
      </c>
      <c r="C95" s="17" t="s">
        <v>102</v>
      </c>
      <c r="D95" s="27">
        <v>7.0900000000000005E-2</v>
      </c>
      <c r="E95" s="275" t="s">
        <v>617</v>
      </c>
    </row>
    <row r="96" spans="1:7" x14ac:dyDescent="0.2">
      <c r="B96" s="16">
        <v>65</v>
      </c>
      <c r="C96" s="28" t="s">
        <v>103</v>
      </c>
      <c r="D96" s="27">
        <v>1.6645625063989096E-2</v>
      </c>
      <c r="E96" s="275">
        <v>0</v>
      </c>
    </row>
    <row r="97" spans="2:5" x14ac:dyDescent="0.2">
      <c r="B97" s="16">
        <v>66</v>
      </c>
      <c r="C97" s="28" t="s">
        <v>104</v>
      </c>
      <c r="D97" s="27">
        <v>8.596280326812508E-4</v>
      </c>
      <c r="E97" s="275">
        <v>0</v>
      </c>
    </row>
    <row r="98" spans="2:5" x14ac:dyDescent="0.2">
      <c r="B98" s="16">
        <v>67</v>
      </c>
      <c r="C98" s="28" t="s">
        <v>105</v>
      </c>
      <c r="D98" s="27">
        <v>0</v>
      </c>
      <c r="E98" s="275">
        <v>0</v>
      </c>
    </row>
    <row r="99" spans="2:5" ht="28.5" x14ac:dyDescent="0.2">
      <c r="B99" s="16" t="s">
        <v>106</v>
      </c>
      <c r="C99" s="28" t="s">
        <v>107</v>
      </c>
      <c r="D99" s="27">
        <v>0</v>
      </c>
      <c r="E99" s="275" t="s">
        <v>511</v>
      </c>
    </row>
    <row r="100" spans="2:5" x14ac:dyDescent="0.2">
      <c r="B100" s="16" t="s">
        <v>108</v>
      </c>
      <c r="C100" s="28" t="s">
        <v>109</v>
      </c>
      <c r="D100" s="27">
        <v>0</v>
      </c>
      <c r="E100" s="275" t="s">
        <v>511</v>
      </c>
    </row>
    <row r="101" spans="2:5" ht="28.5" x14ac:dyDescent="0.2">
      <c r="B101" s="16">
        <v>68</v>
      </c>
      <c r="C101" s="17" t="s">
        <v>110</v>
      </c>
      <c r="D101" s="27">
        <v>1.4218961381013384</v>
      </c>
      <c r="E101" s="275" t="s">
        <v>618</v>
      </c>
    </row>
    <row r="102" spans="2:5" x14ac:dyDescent="0.2">
      <c r="B102" s="16">
        <v>69</v>
      </c>
      <c r="C102" s="28" t="s">
        <v>30</v>
      </c>
      <c r="D102" s="27"/>
      <c r="E102" s="275">
        <v>0</v>
      </c>
    </row>
    <row r="103" spans="2:5" x14ac:dyDescent="0.2">
      <c r="B103" s="16">
        <v>70</v>
      </c>
      <c r="C103" s="28" t="s">
        <v>30</v>
      </c>
      <c r="D103" s="27"/>
      <c r="E103" s="275">
        <v>0</v>
      </c>
    </row>
    <row r="104" spans="2:5" ht="15" thickBot="1" x14ac:dyDescent="0.25">
      <c r="B104" s="16">
        <v>71</v>
      </c>
      <c r="C104" s="28" t="s">
        <v>30</v>
      </c>
      <c r="D104" s="27"/>
      <c r="E104" s="275">
        <v>0</v>
      </c>
    </row>
    <row r="105" spans="2:5" ht="15" thickBot="1" x14ac:dyDescent="0.25">
      <c r="B105" s="294" t="s">
        <v>111</v>
      </c>
      <c r="C105" s="295"/>
      <c r="D105" s="295"/>
      <c r="E105" s="296"/>
    </row>
    <row r="106" spans="2:5" ht="42.75" x14ac:dyDescent="0.2">
      <c r="B106" s="16">
        <v>72</v>
      </c>
      <c r="C106" s="17" t="s">
        <v>112</v>
      </c>
      <c r="D106" s="25">
        <v>0</v>
      </c>
      <c r="E106" s="275" t="s">
        <v>619</v>
      </c>
    </row>
    <row r="107" spans="2:5" ht="28.5" x14ac:dyDescent="0.2">
      <c r="B107" s="16">
        <v>73</v>
      </c>
      <c r="C107" s="17" t="s">
        <v>113</v>
      </c>
      <c r="D107" s="25">
        <v>0</v>
      </c>
      <c r="E107" s="275" t="s">
        <v>620</v>
      </c>
    </row>
    <row r="108" spans="2:5" x14ac:dyDescent="0.2">
      <c r="B108" s="16">
        <v>74</v>
      </c>
      <c r="C108" s="17" t="s">
        <v>114</v>
      </c>
      <c r="D108" s="25">
        <v>0</v>
      </c>
      <c r="E108" s="275">
        <v>0</v>
      </c>
    </row>
    <row r="109" spans="2:5" ht="29.25" thickBot="1" x14ac:dyDescent="0.25">
      <c r="B109" s="16">
        <v>75</v>
      </c>
      <c r="C109" s="17" t="s">
        <v>115</v>
      </c>
      <c r="D109" s="25">
        <v>0</v>
      </c>
      <c r="E109" s="275" t="s">
        <v>621</v>
      </c>
    </row>
    <row r="110" spans="2:5" ht="15" thickBot="1" x14ac:dyDescent="0.25">
      <c r="B110" s="294" t="s">
        <v>116</v>
      </c>
      <c r="C110" s="295"/>
      <c r="D110" s="295"/>
      <c r="E110" s="296"/>
    </row>
    <row r="111" spans="2:5" ht="28.5" x14ac:dyDescent="0.2">
      <c r="B111" s="16">
        <v>76</v>
      </c>
      <c r="C111" s="17" t="s">
        <v>117</v>
      </c>
      <c r="D111" s="25">
        <v>0</v>
      </c>
      <c r="E111" s="275">
        <v>62</v>
      </c>
    </row>
    <row r="112" spans="2:5" x14ac:dyDescent="0.2">
      <c r="B112" s="16">
        <v>77</v>
      </c>
      <c r="C112" s="17" t="s">
        <v>118</v>
      </c>
      <c r="D112" s="25">
        <v>92.639492427500002</v>
      </c>
      <c r="E112" s="275">
        <v>62</v>
      </c>
    </row>
    <row r="113" spans="2:5" x14ac:dyDescent="0.2">
      <c r="B113" s="298">
        <v>78</v>
      </c>
      <c r="C113" s="301" t="s">
        <v>119</v>
      </c>
      <c r="D113" s="25">
        <v>0</v>
      </c>
      <c r="E113" s="275">
        <v>62</v>
      </c>
    </row>
    <row r="114" spans="2:5" x14ac:dyDescent="0.2">
      <c r="B114" s="299"/>
      <c r="C114" s="302"/>
      <c r="D114" s="25">
        <v>0</v>
      </c>
      <c r="E114" s="275" t="s">
        <v>511</v>
      </c>
    </row>
    <row r="115" spans="2:5" x14ac:dyDescent="0.2">
      <c r="B115" s="299"/>
      <c r="C115" s="302"/>
      <c r="D115" s="25">
        <v>0</v>
      </c>
      <c r="E115" s="275" t="s">
        <v>511</v>
      </c>
    </row>
    <row r="116" spans="2:5" x14ac:dyDescent="0.2">
      <c r="B116" s="300"/>
      <c r="C116" s="303"/>
      <c r="D116" s="25">
        <v>0</v>
      </c>
      <c r="E116" s="275" t="s">
        <v>511</v>
      </c>
    </row>
    <row r="117" spans="2:5" ht="15" thickBot="1" x14ac:dyDescent="0.25">
      <c r="B117" s="16">
        <v>79</v>
      </c>
      <c r="C117" s="17" t="s">
        <v>120</v>
      </c>
      <c r="D117" s="25">
        <v>0</v>
      </c>
      <c r="E117" s="275">
        <v>62</v>
      </c>
    </row>
    <row r="118" spans="2:5" ht="15" thickBot="1" x14ac:dyDescent="0.25">
      <c r="B118" s="294" t="s">
        <v>121</v>
      </c>
      <c r="C118" s="295"/>
      <c r="D118" s="295"/>
      <c r="E118" s="296"/>
    </row>
    <row r="119" spans="2:5" x14ac:dyDescent="0.2">
      <c r="B119" s="16">
        <v>80</v>
      </c>
      <c r="C119" s="29" t="s">
        <v>122</v>
      </c>
      <c r="D119" s="25"/>
      <c r="E119" s="275" t="s">
        <v>622</v>
      </c>
    </row>
    <row r="120" spans="2:5" x14ac:dyDescent="0.2">
      <c r="B120" s="16">
        <v>81</v>
      </c>
      <c r="C120" s="17" t="s">
        <v>123</v>
      </c>
      <c r="D120" s="25"/>
      <c r="E120" s="275" t="s">
        <v>622</v>
      </c>
    </row>
    <row r="121" spans="2:5" x14ac:dyDescent="0.2">
      <c r="B121" s="16">
        <v>82</v>
      </c>
      <c r="C121" s="29" t="s">
        <v>124</v>
      </c>
      <c r="D121" s="25"/>
      <c r="E121" s="275" t="s">
        <v>623</v>
      </c>
    </row>
    <row r="122" spans="2:5" x14ac:dyDescent="0.2">
      <c r="B122" s="16">
        <v>83</v>
      </c>
      <c r="C122" s="17" t="s">
        <v>125</v>
      </c>
      <c r="D122" s="25"/>
      <c r="E122" s="275" t="s">
        <v>623</v>
      </c>
    </row>
    <row r="123" spans="2:5" x14ac:dyDescent="0.2">
      <c r="B123" s="16">
        <v>84</v>
      </c>
      <c r="C123" s="29" t="s">
        <v>126</v>
      </c>
      <c r="D123" s="25"/>
      <c r="E123" s="275" t="s">
        <v>624</v>
      </c>
    </row>
    <row r="124" spans="2:5" ht="15" thickBot="1" x14ac:dyDescent="0.25">
      <c r="B124" s="30">
        <v>85</v>
      </c>
      <c r="C124" s="31" t="s">
        <v>127</v>
      </c>
      <c r="D124" s="32"/>
      <c r="E124" s="275" t="s">
        <v>624</v>
      </c>
    </row>
    <row r="125" spans="2:5" x14ac:dyDescent="0.2">
      <c r="B125" s="1"/>
    </row>
    <row r="126" spans="2:5" x14ac:dyDescent="0.2">
      <c r="B126" s="33"/>
    </row>
    <row r="127" spans="2:5" ht="60" customHeight="1" x14ac:dyDescent="0.2">
      <c r="B127" s="297"/>
      <c r="C127" s="297"/>
      <c r="D127" s="297"/>
      <c r="E127" s="297"/>
    </row>
  </sheetData>
  <sheetProtection algorithmName="SHA-512" hashValue="aTBKqk+OnsVRtYMn6RBTfWlXvGyxKG04AEe79HhlJ5CakIihny9Ov4hWUFseff++j5p8jJDEuA6GdG+u5xhdSA==" saltValue="c6CbjnMP0ID54YPEWdOqMw==" spinCount="100000" sheet="1" objects="1" scenarios="1"/>
  <mergeCells count="14">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s>
  <pageMargins left="0.70866141732283472" right="0.70866141732283472" top="0.74803149606299213" bottom="0.74803149606299213" header="0.31496062992125984" footer="0.31496062992125984"/>
  <pageSetup scale="55" fitToHeight="0"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2D6D4-7719-4463-B994-A150B6A9BB65}">
  <sheetPr>
    <tabColor theme="5" tint="-0.499984740745262"/>
    <pageSetUpPr fitToPage="1"/>
  </sheetPr>
  <dimension ref="A1:H54"/>
  <sheetViews>
    <sheetView showGridLines="0" workbookViewId="0"/>
  </sheetViews>
  <sheetFormatPr defaultRowHeight="15" x14ac:dyDescent="0.25"/>
  <cols>
    <col min="1" max="1" width="9.140625" style="34"/>
    <col min="2" max="2" width="11.28515625" style="38" customWidth="1"/>
    <col min="3" max="3" width="59.85546875" style="238" customWidth="1"/>
    <col min="4" max="4" width="34.140625" style="38" customWidth="1"/>
    <col min="5" max="16384" width="9.140625" style="34"/>
  </cols>
  <sheetData>
    <row r="1" spans="1:8" ht="15.75" thickBot="1" x14ac:dyDescent="0.3">
      <c r="A1" s="41"/>
    </row>
    <row r="2" spans="1:8" ht="39.75" customHeight="1" thickBot="1" x14ac:dyDescent="0.3">
      <c r="B2" s="310" t="s">
        <v>506</v>
      </c>
      <c r="C2" s="311"/>
      <c r="D2" s="312"/>
      <c r="E2" s="256"/>
      <c r="F2" s="256"/>
      <c r="G2" s="256"/>
      <c r="H2" s="256"/>
    </row>
    <row r="3" spans="1:8" ht="15.75" thickBot="1" x14ac:dyDescent="0.3">
      <c r="B3" s="277" t="s">
        <v>633</v>
      </c>
    </row>
    <row r="4" spans="1:8" ht="15.75" thickBot="1" x14ac:dyDescent="0.3">
      <c r="D4" s="40" t="s">
        <v>128</v>
      </c>
    </row>
    <row r="5" spans="1:8" ht="29.25" thickBot="1" x14ac:dyDescent="0.3">
      <c r="C5" s="257"/>
      <c r="D5" s="258" t="s">
        <v>507</v>
      </c>
    </row>
    <row r="6" spans="1:8" x14ac:dyDescent="0.25">
      <c r="B6" s="259">
        <v>1</v>
      </c>
      <c r="C6" s="260" t="s">
        <v>508</v>
      </c>
      <c r="D6" s="261" t="s">
        <v>571</v>
      </c>
    </row>
    <row r="7" spans="1:8" ht="28.5" x14ac:dyDescent="0.25">
      <c r="B7" s="262">
        <v>2</v>
      </c>
      <c r="C7" s="263" t="s">
        <v>509</v>
      </c>
      <c r="D7" s="264" t="s">
        <v>572</v>
      </c>
    </row>
    <row r="8" spans="1:8" x14ac:dyDescent="0.25">
      <c r="B8" s="262" t="s">
        <v>137</v>
      </c>
      <c r="C8" s="263" t="s">
        <v>510</v>
      </c>
      <c r="D8" s="264" t="s">
        <v>511</v>
      </c>
    </row>
    <row r="9" spans="1:8" x14ac:dyDescent="0.25">
      <c r="B9" s="262">
        <v>3</v>
      </c>
      <c r="C9" s="263" t="s">
        <v>512</v>
      </c>
      <c r="D9" s="264" t="s">
        <v>513</v>
      </c>
    </row>
    <row r="10" spans="1:8" ht="28.5" x14ac:dyDescent="0.25">
      <c r="B10" s="262" t="s">
        <v>514</v>
      </c>
      <c r="C10" s="263" t="s">
        <v>515</v>
      </c>
      <c r="D10" s="264" t="s">
        <v>511</v>
      </c>
    </row>
    <row r="11" spans="1:8" x14ac:dyDescent="0.25">
      <c r="B11" s="262"/>
      <c r="C11" s="265" t="s">
        <v>516</v>
      </c>
      <c r="D11" s="264" t="s">
        <v>511</v>
      </c>
    </row>
    <row r="12" spans="1:8" ht="28.5" x14ac:dyDescent="0.25">
      <c r="B12" s="262">
        <v>4</v>
      </c>
      <c r="C12" s="263" t="s">
        <v>517</v>
      </c>
      <c r="D12" s="264" t="s">
        <v>518</v>
      </c>
    </row>
    <row r="13" spans="1:8" x14ac:dyDescent="0.25">
      <c r="B13" s="262">
        <v>5</v>
      </c>
      <c r="C13" s="263" t="s">
        <v>519</v>
      </c>
      <c r="D13" s="264" t="s">
        <v>518</v>
      </c>
    </row>
    <row r="14" spans="1:8" x14ac:dyDescent="0.25">
      <c r="B14" s="262">
        <v>6</v>
      </c>
      <c r="C14" s="263" t="s">
        <v>520</v>
      </c>
      <c r="D14" s="264" t="s">
        <v>521</v>
      </c>
    </row>
    <row r="15" spans="1:8" ht="42.75" x14ac:dyDescent="0.25">
      <c r="B15" s="262">
        <v>7</v>
      </c>
      <c r="C15" s="263" t="s">
        <v>522</v>
      </c>
      <c r="D15" s="266" t="s">
        <v>523</v>
      </c>
    </row>
    <row r="16" spans="1:8" ht="28.5" x14ac:dyDescent="0.25">
      <c r="B16" s="262">
        <v>8</v>
      </c>
      <c r="C16" s="263" t="s">
        <v>524</v>
      </c>
      <c r="D16" s="264" t="s">
        <v>573</v>
      </c>
    </row>
    <row r="17" spans="2:4" x14ac:dyDescent="0.25">
      <c r="B17" s="262">
        <v>9</v>
      </c>
      <c r="C17" s="263" t="s">
        <v>525</v>
      </c>
      <c r="D17" s="264" t="s">
        <v>573</v>
      </c>
    </row>
    <row r="18" spans="2:4" x14ac:dyDescent="0.25">
      <c r="B18" s="262" t="s">
        <v>393</v>
      </c>
      <c r="C18" s="263" t="s">
        <v>526</v>
      </c>
      <c r="D18" s="264" t="s">
        <v>511</v>
      </c>
    </row>
    <row r="19" spans="2:4" x14ac:dyDescent="0.25">
      <c r="B19" s="262" t="s">
        <v>395</v>
      </c>
      <c r="C19" s="263" t="s">
        <v>527</v>
      </c>
      <c r="D19" s="264" t="s">
        <v>511</v>
      </c>
    </row>
    <row r="20" spans="2:4" x14ac:dyDescent="0.25">
      <c r="B20" s="262">
        <v>10</v>
      </c>
      <c r="C20" s="263" t="s">
        <v>528</v>
      </c>
      <c r="D20" s="264" t="s">
        <v>529</v>
      </c>
    </row>
    <row r="21" spans="2:4" x14ac:dyDescent="0.25">
      <c r="B21" s="262">
        <v>11</v>
      </c>
      <c r="C21" s="263" t="s">
        <v>530</v>
      </c>
      <c r="D21" s="264" t="s">
        <v>574</v>
      </c>
    </row>
    <row r="22" spans="2:4" x14ac:dyDescent="0.25">
      <c r="B22" s="262">
        <v>12</v>
      </c>
      <c r="C22" s="263" t="s">
        <v>531</v>
      </c>
      <c r="D22" s="264" t="s">
        <v>532</v>
      </c>
    </row>
    <row r="23" spans="2:4" x14ac:dyDescent="0.25">
      <c r="B23" s="262">
        <v>13</v>
      </c>
      <c r="C23" s="263" t="s">
        <v>533</v>
      </c>
      <c r="D23" s="264" t="s">
        <v>143</v>
      </c>
    </row>
    <row r="24" spans="2:4" x14ac:dyDescent="0.25">
      <c r="B24" s="262">
        <v>14</v>
      </c>
      <c r="C24" s="263" t="s">
        <v>534</v>
      </c>
      <c r="D24" s="264" t="s">
        <v>143</v>
      </c>
    </row>
    <row r="25" spans="2:4" x14ac:dyDescent="0.25">
      <c r="B25" s="313">
        <v>15</v>
      </c>
      <c r="C25" s="314" t="s">
        <v>535</v>
      </c>
      <c r="D25" s="315" t="s">
        <v>143</v>
      </c>
    </row>
    <row r="26" spans="2:4" x14ac:dyDescent="0.25">
      <c r="B26" s="313"/>
      <c r="C26" s="314"/>
      <c r="D26" s="315" t="s">
        <v>511</v>
      </c>
    </row>
    <row r="27" spans="2:4" x14ac:dyDescent="0.25">
      <c r="B27" s="262">
        <v>16</v>
      </c>
      <c r="C27" s="263" t="s">
        <v>536</v>
      </c>
      <c r="D27" s="264" t="s">
        <v>143</v>
      </c>
    </row>
    <row r="28" spans="2:4" x14ac:dyDescent="0.25">
      <c r="B28" s="267"/>
      <c r="C28" s="265" t="s">
        <v>537</v>
      </c>
      <c r="D28" s="268" t="s">
        <v>511</v>
      </c>
    </row>
    <row r="29" spans="2:4" x14ac:dyDescent="0.25">
      <c r="B29" s="313">
        <v>17</v>
      </c>
      <c r="C29" s="314" t="s">
        <v>538</v>
      </c>
      <c r="D29" s="315" t="s">
        <v>539</v>
      </c>
    </row>
    <row r="30" spans="2:4" x14ac:dyDescent="0.25">
      <c r="B30" s="313"/>
      <c r="C30" s="314"/>
      <c r="D30" s="315" t="s">
        <v>511</v>
      </c>
    </row>
    <row r="31" spans="2:4" x14ac:dyDescent="0.25">
      <c r="B31" s="262">
        <v>18</v>
      </c>
      <c r="C31" s="263" t="s">
        <v>540</v>
      </c>
      <c r="D31" s="264" t="s">
        <v>143</v>
      </c>
    </row>
    <row r="32" spans="2:4" x14ac:dyDescent="0.25">
      <c r="B32" s="262">
        <v>19</v>
      </c>
      <c r="C32" s="263" t="s">
        <v>541</v>
      </c>
      <c r="D32" s="264" t="s">
        <v>542</v>
      </c>
    </row>
    <row r="33" spans="2:4" ht="28.5" x14ac:dyDescent="0.25">
      <c r="B33" s="262" t="s">
        <v>31</v>
      </c>
      <c r="C33" s="263" t="s">
        <v>543</v>
      </c>
      <c r="D33" s="264" t="s">
        <v>511</v>
      </c>
    </row>
    <row r="34" spans="2:4" ht="28.5" x14ac:dyDescent="0.25">
      <c r="B34" s="262" t="s">
        <v>33</v>
      </c>
      <c r="C34" s="263" t="s">
        <v>544</v>
      </c>
      <c r="D34" s="264" t="s">
        <v>511</v>
      </c>
    </row>
    <row r="35" spans="2:4" x14ac:dyDescent="0.25">
      <c r="B35" s="262">
        <v>21</v>
      </c>
      <c r="C35" s="263" t="s">
        <v>545</v>
      </c>
      <c r="D35" s="264" t="s">
        <v>542</v>
      </c>
    </row>
    <row r="36" spans="2:4" x14ac:dyDescent="0.25">
      <c r="B36" s="262">
        <v>22</v>
      </c>
      <c r="C36" s="263" t="s">
        <v>546</v>
      </c>
      <c r="D36" s="264" t="s">
        <v>547</v>
      </c>
    </row>
    <row r="37" spans="2:4" x14ac:dyDescent="0.25">
      <c r="B37" s="262">
        <v>23</v>
      </c>
      <c r="C37" s="263" t="s">
        <v>548</v>
      </c>
      <c r="D37" s="264" t="s">
        <v>549</v>
      </c>
    </row>
    <row r="38" spans="2:4" x14ac:dyDescent="0.25">
      <c r="B38" s="262">
        <v>24</v>
      </c>
      <c r="C38" s="263" t="s">
        <v>550</v>
      </c>
      <c r="D38" s="264" t="s">
        <v>143</v>
      </c>
    </row>
    <row r="39" spans="2:4" x14ac:dyDescent="0.25">
      <c r="B39" s="262">
        <v>25</v>
      </c>
      <c r="C39" s="263" t="s">
        <v>551</v>
      </c>
      <c r="D39" s="264" t="s">
        <v>143</v>
      </c>
    </row>
    <row r="40" spans="2:4" x14ac:dyDescent="0.25">
      <c r="B40" s="262">
        <v>26</v>
      </c>
      <c r="C40" s="263" t="s">
        <v>552</v>
      </c>
      <c r="D40" s="264" t="s">
        <v>143</v>
      </c>
    </row>
    <row r="41" spans="2:4" x14ac:dyDescent="0.25">
      <c r="B41" s="262">
        <v>27</v>
      </c>
      <c r="C41" s="263" t="s">
        <v>553</v>
      </c>
      <c r="D41" s="264" t="s">
        <v>143</v>
      </c>
    </row>
    <row r="42" spans="2:4" x14ac:dyDescent="0.25">
      <c r="B42" s="262">
        <v>28</v>
      </c>
      <c r="C42" s="263" t="s">
        <v>554</v>
      </c>
      <c r="D42" s="264" t="s">
        <v>143</v>
      </c>
    </row>
    <row r="43" spans="2:4" x14ac:dyDescent="0.25">
      <c r="B43" s="262">
        <v>29</v>
      </c>
      <c r="C43" s="263" t="s">
        <v>555</v>
      </c>
      <c r="D43" s="264" t="s">
        <v>143</v>
      </c>
    </row>
    <row r="44" spans="2:4" x14ac:dyDescent="0.25">
      <c r="B44" s="262">
        <v>30</v>
      </c>
      <c r="C44" s="263" t="s">
        <v>556</v>
      </c>
      <c r="D44" s="264" t="s">
        <v>542</v>
      </c>
    </row>
    <row r="45" spans="2:4" x14ac:dyDescent="0.25">
      <c r="B45" s="262">
        <v>31</v>
      </c>
      <c r="C45" s="263" t="s">
        <v>557</v>
      </c>
      <c r="D45" s="264" t="s">
        <v>143</v>
      </c>
    </row>
    <row r="46" spans="2:4" x14ac:dyDescent="0.25">
      <c r="B46" s="262">
        <v>32</v>
      </c>
      <c r="C46" s="263" t="s">
        <v>558</v>
      </c>
      <c r="D46" s="264" t="s">
        <v>143</v>
      </c>
    </row>
    <row r="47" spans="2:4" x14ac:dyDescent="0.25">
      <c r="B47" s="262">
        <v>33</v>
      </c>
      <c r="C47" s="263" t="s">
        <v>559</v>
      </c>
      <c r="D47" s="266" t="s">
        <v>143</v>
      </c>
    </row>
    <row r="48" spans="2:4" x14ac:dyDescent="0.25">
      <c r="B48" s="262">
        <v>34</v>
      </c>
      <c r="C48" s="263" t="s">
        <v>560</v>
      </c>
      <c r="D48" s="264" t="s">
        <v>143</v>
      </c>
    </row>
    <row r="49" spans="2:4" x14ac:dyDescent="0.25">
      <c r="B49" s="269" t="s">
        <v>561</v>
      </c>
      <c r="C49" s="270" t="s">
        <v>562</v>
      </c>
      <c r="D49" s="264" t="s">
        <v>511</v>
      </c>
    </row>
    <row r="50" spans="2:4" x14ac:dyDescent="0.25">
      <c r="B50" s="269" t="s">
        <v>563</v>
      </c>
      <c r="C50" s="270" t="s">
        <v>564</v>
      </c>
      <c r="D50" s="264" t="s">
        <v>511</v>
      </c>
    </row>
    <row r="51" spans="2:4" ht="57" x14ac:dyDescent="0.25">
      <c r="B51" s="262">
        <v>35</v>
      </c>
      <c r="C51" s="263" t="s">
        <v>565</v>
      </c>
      <c r="D51" s="271" t="s">
        <v>566</v>
      </c>
    </row>
    <row r="52" spans="2:4" x14ac:dyDescent="0.25">
      <c r="B52" s="262">
        <v>36</v>
      </c>
      <c r="C52" s="263" t="s">
        <v>567</v>
      </c>
      <c r="D52" s="264" t="s">
        <v>542</v>
      </c>
    </row>
    <row r="53" spans="2:4" x14ac:dyDescent="0.25">
      <c r="B53" s="262">
        <v>37</v>
      </c>
      <c r="C53" s="263" t="s">
        <v>568</v>
      </c>
      <c r="D53" s="264" t="s">
        <v>143</v>
      </c>
    </row>
    <row r="54" spans="2:4" ht="15.75" thickBot="1" x14ac:dyDescent="0.3">
      <c r="B54" s="272" t="s">
        <v>569</v>
      </c>
      <c r="C54" s="273" t="s">
        <v>570</v>
      </c>
      <c r="D54" s="274" t="s">
        <v>511</v>
      </c>
    </row>
  </sheetData>
  <sheetProtection algorithmName="SHA-512" hashValue="ktj2uMGUHi++4CZ6YbYImBo6OV8IkPO5UdweS/ozMbOoHKM77JJlXruEA3hqfmgjPGuWcLcganI0/DOYyfEhiA==" saltValue="pZprOrkLA7wQqeMlDJKjGg=="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4"/>
  <sheetViews>
    <sheetView showGridLines="0" workbookViewId="0"/>
  </sheetViews>
  <sheetFormatPr defaultRowHeight="15" x14ac:dyDescent="0.25"/>
  <cols>
    <col min="1" max="1" width="9.140625" style="34"/>
    <col min="2" max="2" width="7.5703125" style="38" bestFit="1" customWidth="1"/>
    <col min="3" max="3" width="50.42578125" style="38" bestFit="1" customWidth="1"/>
    <col min="4" max="4" width="19.42578125" style="38" bestFit="1" customWidth="1"/>
    <col min="5" max="16384" width="9.140625" style="34"/>
  </cols>
  <sheetData>
    <row r="1" spans="1:4" ht="15.75" thickBot="1" x14ac:dyDescent="0.3">
      <c r="A1" s="41"/>
    </row>
    <row r="2" spans="1:4" ht="15" customHeight="1" thickBot="1" x14ac:dyDescent="0.3">
      <c r="B2" s="286" t="s">
        <v>361</v>
      </c>
      <c r="C2" s="287"/>
      <c r="D2" s="288"/>
    </row>
    <row r="3" spans="1:4" ht="15.75" x14ac:dyDescent="0.25">
      <c r="B3" s="278" t="s">
        <v>634</v>
      </c>
      <c r="C3" s="187"/>
      <c r="D3" s="188"/>
    </row>
    <row r="6" spans="1:4" ht="15.75" x14ac:dyDescent="0.25">
      <c r="B6" s="189"/>
      <c r="C6" s="189"/>
      <c r="D6" s="190" t="s">
        <v>128</v>
      </c>
    </row>
    <row r="7" spans="1:4" ht="15.75" x14ac:dyDescent="0.25">
      <c r="B7" s="189"/>
      <c r="C7" s="189"/>
      <c r="D7" s="190" t="s">
        <v>362</v>
      </c>
    </row>
    <row r="8" spans="1:4" x14ac:dyDescent="0.25">
      <c r="B8" s="191">
        <v>1</v>
      </c>
      <c r="C8" s="192" t="s">
        <v>363</v>
      </c>
      <c r="D8" s="167">
        <v>428760.83343649999</v>
      </c>
    </row>
    <row r="9" spans="1:4" ht="42.75" x14ac:dyDescent="0.25">
      <c r="B9" s="191">
        <v>2</v>
      </c>
      <c r="C9" s="192" t="s">
        <v>364</v>
      </c>
      <c r="D9" s="167">
        <v>-2.1996675059199333E-7</v>
      </c>
    </row>
    <row r="10" spans="1:4" ht="42.75" x14ac:dyDescent="0.25">
      <c r="B10" s="191">
        <v>3</v>
      </c>
      <c r="C10" s="192" t="s">
        <v>365</v>
      </c>
      <c r="D10" s="193">
        <v>0</v>
      </c>
    </row>
    <row r="11" spans="1:4" ht="28.5" x14ac:dyDescent="0.25">
      <c r="B11" s="191">
        <v>4</v>
      </c>
      <c r="C11" s="192" t="s">
        <v>366</v>
      </c>
      <c r="D11" s="193">
        <v>0</v>
      </c>
    </row>
    <row r="12" spans="1:4" ht="71.25" x14ac:dyDescent="0.25">
      <c r="B12" s="191">
        <v>5</v>
      </c>
      <c r="C12" s="192" t="s">
        <v>367</v>
      </c>
      <c r="D12" s="193">
        <v>0</v>
      </c>
    </row>
    <row r="13" spans="1:4" ht="28.5" x14ac:dyDescent="0.25">
      <c r="B13" s="191">
        <v>6</v>
      </c>
      <c r="C13" s="192" t="s">
        <v>368</v>
      </c>
      <c r="D13" s="193">
        <v>0</v>
      </c>
    </row>
    <row r="14" spans="1:4" x14ac:dyDescent="0.25">
      <c r="B14" s="191">
        <v>7</v>
      </c>
      <c r="C14" s="192" t="s">
        <v>369</v>
      </c>
      <c r="D14" s="193">
        <v>0</v>
      </c>
    </row>
    <row r="15" spans="1:4" x14ac:dyDescent="0.25">
      <c r="B15" s="191">
        <v>8</v>
      </c>
      <c r="C15" s="192" t="s">
        <v>370</v>
      </c>
      <c r="D15" s="167">
        <v>-1189.7407651699996</v>
      </c>
    </row>
    <row r="16" spans="1:4" x14ac:dyDescent="0.25">
      <c r="B16" s="191">
        <v>9</v>
      </c>
      <c r="C16" s="192" t="s">
        <v>371</v>
      </c>
      <c r="D16" s="167">
        <v>0</v>
      </c>
    </row>
    <row r="17" spans="2:4" ht="42.75" x14ac:dyDescent="0.25">
      <c r="B17" s="191">
        <v>10</v>
      </c>
      <c r="C17" s="192" t="s">
        <v>372</v>
      </c>
      <c r="D17" s="167">
        <v>0</v>
      </c>
    </row>
    <row r="18" spans="2:4" ht="42.75" x14ac:dyDescent="0.25">
      <c r="B18" s="191">
        <v>11</v>
      </c>
      <c r="C18" s="192" t="s">
        <v>373</v>
      </c>
      <c r="D18" s="167">
        <v>0</v>
      </c>
    </row>
    <row r="19" spans="2:4" ht="42.75" x14ac:dyDescent="0.25">
      <c r="B19" s="191" t="s">
        <v>649</v>
      </c>
      <c r="C19" s="192" t="s">
        <v>374</v>
      </c>
      <c r="D19" s="167">
        <v>-307308.61800469999</v>
      </c>
    </row>
    <row r="20" spans="2:4" ht="42.75" x14ac:dyDescent="0.25">
      <c r="B20" s="191" t="s">
        <v>375</v>
      </c>
      <c r="C20" s="192" t="s">
        <v>376</v>
      </c>
      <c r="D20" s="167">
        <v>0</v>
      </c>
    </row>
    <row r="21" spans="2:4" x14ac:dyDescent="0.25">
      <c r="B21" s="191">
        <v>12</v>
      </c>
      <c r="C21" s="192" t="s">
        <v>377</v>
      </c>
      <c r="D21" s="167">
        <v>-1407.2766501799924</v>
      </c>
    </row>
    <row r="22" spans="2:4" x14ac:dyDescent="0.25">
      <c r="B22" s="195">
        <v>13</v>
      </c>
      <c r="C22" s="196" t="s">
        <v>179</v>
      </c>
      <c r="D22" s="197">
        <v>118855.19801623002</v>
      </c>
    </row>
    <row r="24" spans="2:4" x14ac:dyDescent="0.25">
      <c r="B24" s="415" t="s">
        <v>647</v>
      </c>
    </row>
  </sheetData>
  <sheetProtection algorithmName="SHA-512" hashValue="H9VTebcO8kuUC79SdLtOKKQEgRuiQASStAH+tT4WZ46kAMo5b2n/GGzkZr5ZWDLvwjQ+dg0oFVEBVV3Ehm5YAA==" saltValue="K+KuEK8MtrFpFO6Qxojlm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4"/>
  <sheetViews>
    <sheetView showGridLines="0" zoomScaleNormal="100" workbookViewId="0"/>
  </sheetViews>
  <sheetFormatPr defaultRowHeight="15" x14ac:dyDescent="0.25"/>
  <cols>
    <col min="1" max="1" width="9.140625" style="39"/>
    <col min="2" max="2" width="15.85546875" style="34" customWidth="1"/>
    <col min="3" max="3" width="36.140625" style="37" customWidth="1"/>
    <col min="4" max="5" width="23.5703125" style="34" customWidth="1"/>
    <col min="6" max="16384" width="9.140625" style="34"/>
  </cols>
  <sheetData>
    <row r="1" spans="1:5" ht="15.75" thickBot="1" x14ac:dyDescent="0.3">
      <c r="A1" s="41"/>
    </row>
    <row r="2" spans="1:5" ht="15.75" thickBot="1" x14ac:dyDescent="0.3">
      <c r="B2" s="316" t="s">
        <v>378</v>
      </c>
      <c r="C2" s="317"/>
      <c r="D2" s="317"/>
      <c r="E2" s="318"/>
    </row>
    <row r="3" spans="1:5" x14ac:dyDescent="0.25">
      <c r="B3" s="44" t="s">
        <v>635</v>
      </c>
      <c r="C3" s="36"/>
      <c r="D3" s="69"/>
      <c r="E3" s="69"/>
    </row>
    <row r="4" spans="1:5" x14ac:dyDescent="0.25">
      <c r="B4" s="198"/>
      <c r="C4" s="199"/>
      <c r="D4" s="319" t="s">
        <v>379</v>
      </c>
      <c r="E4" s="320"/>
    </row>
    <row r="5" spans="1:5" x14ac:dyDescent="0.25">
      <c r="B5" s="321"/>
      <c r="C5" s="322"/>
      <c r="D5" s="200" t="s">
        <v>128</v>
      </c>
      <c r="E5" s="200" t="s">
        <v>130</v>
      </c>
    </row>
    <row r="6" spans="1:5" x14ac:dyDescent="0.25">
      <c r="B6" s="323"/>
      <c r="C6" s="324"/>
      <c r="D6" s="201">
        <f>Index!$C$2</f>
        <v>45382</v>
      </c>
      <c r="E6" s="201">
        <f>EOMONTH(D6,-3)</f>
        <v>45291</v>
      </c>
    </row>
    <row r="7" spans="1:5" x14ac:dyDescent="0.25">
      <c r="B7" s="202" t="s">
        <v>380</v>
      </c>
      <c r="C7" s="203"/>
      <c r="D7" s="204"/>
      <c r="E7" s="205"/>
    </row>
    <row r="8" spans="1:5" ht="42.75" x14ac:dyDescent="0.25">
      <c r="B8" s="206">
        <v>1</v>
      </c>
      <c r="C8" s="207" t="s">
        <v>381</v>
      </c>
      <c r="D8" s="208">
        <v>423295.31612530001</v>
      </c>
      <c r="E8" s="208">
        <v>420277.13496806001</v>
      </c>
    </row>
    <row r="9" spans="1:5" ht="57" x14ac:dyDescent="0.25">
      <c r="B9" s="209">
        <v>2</v>
      </c>
      <c r="C9" s="207" t="s">
        <v>382</v>
      </c>
      <c r="D9" s="208">
        <v>0</v>
      </c>
      <c r="E9" s="208">
        <v>0</v>
      </c>
    </row>
    <row r="10" spans="1:5" ht="42.75" x14ac:dyDescent="0.25">
      <c r="B10" s="209">
        <v>3</v>
      </c>
      <c r="C10" s="207" t="s">
        <v>383</v>
      </c>
      <c r="D10" s="208">
        <v>0</v>
      </c>
      <c r="E10" s="208">
        <v>0</v>
      </c>
    </row>
    <row r="11" spans="1:5" ht="42.75" x14ac:dyDescent="0.25">
      <c r="B11" s="209">
        <v>4</v>
      </c>
      <c r="C11" s="207" t="s">
        <v>384</v>
      </c>
      <c r="D11" s="208">
        <v>0</v>
      </c>
      <c r="E11" s="208">
        <v>0</v>
      </c>
    </row>
    <row r="12" spans="1:5" ht="28.5" x14ac:dyDescent="0.25">
      <c r="B12" s="209">
        <v>5</v>
      </c>
      <c r="C12" s="207" t="s">
        <v>385</v>
      </c>
      <c r="D12" s="208">
        <v>0</v>
      </c>
      <c r="E12" s="208">
        <v>0</v>
      </c>
    </row>
    <row r="13" spans="1:5" ht="28.5" x14ac:dyDescent="0.25">
      <c r="B13" s="206">
        <v>6</v>
      </c>
      <c r="C13" s="210" t="s">
        <v>386</v>
      </c>
      <c r="D13" s="208">
        <v>-57.360245130000003</v>
      </c>
      <c r="E13" s="208">
        <v>-24.856318010000003</v>
      </c>
    </row>
    <row r="14" spans="1:5" ht="28.5" x14ac:dyDescent="0.25">
      <c r="B14" s="211">
        <v>7</v>
      </c>
      <c r="C14" s="212" t="s">
        <v>387</v>
      </c>
      <c r="D14" s="208">
        <v>423237.95588016999</v>
      </c>
      <c r="E14" s="208">
        <v>420252.27865004999</v>
      </c>
    </row>
    <row r="15" spans="1:5" x14ac:dyDescent="0.25">
      <c r="B15" s="202" t="s">
        <v>388</v>
      </c>
      <c r="C15" s="203"/>
      <c r="D15" s="204"/>
      <c r="E15" s="205"/>
    </row>
    <row r="16" spans="1:5" ht="42.75" x14ac:dyDescent="0.25">
      <c r="B16" s="206">
        <v>8</v>
      </c>
      <c r="C16" s="207" t="s">
        <v>389</v>
      </c>
      <c r="D16" s="208">
        <v>0</v>
      </c>
      <c r="E16" s="208">
        <v>0</v>
      </c>
    </row>
    <row r="17" spans="2:5" ht="42.75" x14ac:dyDescent="0.25">
      <c r="B17" s="206" t="s">
        <v>390</v>
      </c>
      <c r="C17" s="213" t="s">
        <v>391</v>
      </c>
      <c r="D17" s="208">
        <v>0</v>
      </c>
      <c r="E17" s="208">
        <v>0</v>
      </c>
    </row>
    <row r="18" spans="2:5" ht="42.75" x14ac:dyDescent="0.25">
      <c r="B18" s="206">
        <v>9</v>
      </c>
      <c r="C18" s="214" t="s">
        <v>392</v>
      </c>
      <c r="D18" s="208">
        <v>2925.8601407600004</v>
      </c>
      <c r="E18" s="208">
        <v>3082.6019399299998</v>
      </c>
    </row>
    <row r="19" spans="2:5" ht="42.75" x14ac:dyDescent="0.25">
      <c r="B19" s="209" t="s">
        <v>393</v>
      </c>
      <c r="C19" s="213" t="s">
        <v>394</v>
      </c>
      <c r="D19" s="208">
        <v>0</v>
      </c>
      <c r="E19" s="208">
        <v>0</v>
      </c>
    </row>
    <row r="20" spans="2:5" ht="28.5" x14ac:dyDescent="0.25">
      <c r="B20" s="50" t="s">
        <v>395</v>
      </c>
      <c r="C20" s="213" t="s">
        <v>396</v>
      </c>
      <c r="D20" s="208">
        <v>0</v>
      </c>
      <c r="E20" s="208">
        <v>0</v>
      </c>
    </row>
    <row r="21" spans="2:5" ht="28.5" x14ac:dyDescent="0.25">
      <c r="B21" s="209">
        <v>10</v>
      </c>
      <c r="C21" s="215" t="s">
        <v>397</v>
      </c>
      <c r="D21" s="208">
        <v>0</v>
      </c>
      <c r="E21" s="208">
        <v>0</v>
      </c>
    </row>
    <row r="22" spans="2:5" ht="42.75" x14ac:dyDescent="0.25">
      <c r="B22" s="209" t="s">
        <v>398</v>
      </c>
      <c r="C22" s="215" t="s">
        <v>399</v>
      </c>
      <c r="D22" s="208">
        <v>0</v>
      </c>
      <c r="E22" s="208">
        <v>0</v>
      </c>
    </row>
    <row r="23" spans="2:5" ht="42.75" x14ac:dyDescent="0.25">
      <c r="B23" s="209" t="s">
        <v>400</v>
      </c>
      <c r="C23" s="215" t="s">
        <v>401</v>
      </c>
      <c r="D23" s="208">
        <v>0</v>
      </c>
      <c r="E23" s="208">
        <v>0</v>
      </c>
    </row>
    <row r="24" spans="2:5" ht="28.5" x14ac:dyDescent="0.25">
      <c r="B24" s="209">
        <v>11</v>
      </c>
      <c r="C24" s="210" t="s">
        <v>402</v>
      </c>
      <c r="D24" s="208">
        <v>0</v>
      </c>
      <c r="E24" s="208">
        <v>0</v>
      </c>
    </row>
    <row r="25" spans="2:5" ht="42.75" x14ac:dyDescent="0.25">
      <c r="B25" s="209">
        <v>12</v>
      </c>
      <c r="C25" s="210" t="s">
        <v>403</v>
      </c>
      <c r="D25" s="208">
        <v>0</v>
      </c>
      <c r="E25" s="208">
        <v>0</v>
      </c>
    </row>
    <row r="26" spans="2:5" x14ac:dyDescent="0.25">
      <c r="B26" s="216">
        <v>13</v>
      </c>
      <c r="C26" s="217" t="s">
        <v>404</v>
      </c>
      <c r="D26" s="218">
        <v>2925.8601407600004</v>
      </c>
      <c r="E26" s="218">
        <v>3082.6019399299998</v>
      </c>
    </row>
    <row r="27" spans="2:5" x14ac:dyDescent="0.25">
      <c r="B27" s="202" t="s">
        <v>405</v>
      </c>
      <c r="C27" s="203"/>
      <c r="D27" s="204"/>
      <c r="E27" s="205"/>
    </row>
    <row r="28" spans="2:5" ht="42.75" x14ac:dyDescent="0.25">
      <c r="B28" s="206">
        <v>14</v>
      </c>
      <c r="C28" s="207" t="s">
        <v>406</v>
      </c>
      <c r="D28" s="208">
        <v>0</v>
      </c>
      <c r="E28" s="208">
        <v>0</v>
      </c>
    </row>
    <row r="29" spans="2:5" ht="28.5" x14ac:dyDescent="0.25">
      <c r="B29" s="206">
        <v>15</v>
      </c>
      <c r="C29" s="210" t="s">
        <v>407</v>
      </c>
      <c r="D29" s="208">
        <v>0</v>
      </c>
      <c r="E29" s="208">
        <v>0</v>
      </c>
    </row>
    <row r="30" spans="2:5" ht="28.5" x14ac:dyDescent="0.25">
      <c r="B30" s="206">
        <v>16</v>
      </c>
      <c r="C30" s="210" t="s">
        <v>408</v>
      </c>
      <c r="D30" s="208">
        <v>0</v>
      </c>
      <c r="E30" s="208">
        <v>0</v>
      </c>
    </row>
    <row r="31" spans="2:5" ht="42.75" x14ac:dyDescent="0.25">
      <c r="B31" s="209" t="s">
        <v>409</v>
      </c>
      <c r="C31" s="207" t="s">
        <v>410</v>
      </c>
      <c r="D31" s="208">
        <v>0</v>
      </c>
      <c r="E31" s="208">
        <v>0</v>
      </c>
    </row>
    <row r="32" spans="2:5" x14ac:dyDescent="0.25">
      <c r="B32" s="209">
        <v>17</v>
      </c>
      <c r="C32" s="210" t="s">
        <v>411</v>
      </c>
      <c r="D32" s="208">
        <v>0</v>
      </c>
      <c r="E32" s="208">
        <v>0</v>
      </c>
    </row>
    <row r="33" spans="2:5" ht="28.5" x14ac:dyDescent="0.25">
      <c r="B33" s="209" t="s">
        <v>412</v>
      </c>
      <c r="C33" s="210" t="s">
        <v>413</v>
      </c>
      <c r="D33" s="208">
        <v>0</v>
      </c>
      <c r="E33" s="208">
        <v>0</v>
      </c>
    </row>
    <row r="34" spans="2:5" ht="28.5" x14ac:dyDescent="0.25">
      <c r="B34" s="216">
        <v>18</v>
      </c>
      <c r="C34" s="219" t="s">
        <v>414</v>
      </c>
      <c r="D34" s="218">
        <v>0</v>
      </c>
      <c r="E34" s="218">
        <v>0</v>
      </c>
    </row>
    <row r="35" spans="2:5" x14ac:dyDescent="0.25">
      <c r="B35" s="202" t="s">
        <v>415</v>
      </c>
      <c r="C35" s="203"/>
      <c r="D35" s="204"/>
      <c r="E35" s="205"/>
    </row>
    <row r="36" spans="2:5" ht="28.5" x14ac:dyDescent="0.25">
      <c r="B36" s="206">
        <v>19</v>
      </c>
      <c r="C36" s="207" t="s">
        <v>416</v>
      </c>
      <c r="D36" s="208">
        <v>0</v>
      </c>
      <c r="E36" s="208">
        <v>0</v>
      </c>
    </row>
    <row r="37" spans="2:5" ht="28.5" x14ac:dyDescent="0.25">
      <c r="B37" s="206">
        <v>20</v>
      </c>
      <c r="C37" s="207" t="s">
        <v>417</v>
      </c>
      <c r="D37" s="208">
        <v>0</v>
      </c>
      <c r="E37" s="208">
        <v>0</v>
      </c>
    </row>
    <row r="38" spans="2:5" ht="57" x14ac:dyDescent="0.25">
      <c r="B38" s="206">
        <v>21</v>
      </c>
      <c r="C38" s="207" t="s">
        <v>418</v>
      </c>
      <c r="D38" s="208">
        <v>0</v>
      </c>
      <c r="E38" s="208">
        <v>0</v>
      </c>
    </row>
    <row r="39" spans="2:5" x14ac:dyDescent="0.25">
      <c r="B39" s="216">
        <v>22</v>
      </c>
      <c r="C39" s="219" t="s">
        <v>140</v>
      </c>
      <c r="D39" s="218">
        <v>0</v>
      </c>
      <c r="E39" s="218">
        <v>0</v>
      </c>
    </row>
    <row r="40" spans="2:5" x14ac:dyDescent="0.25">
      <c r="B40" s="220" t="s">
        <v>419</v>
      </c>
      <c r="C40" s="221"/>
      <c r="D40" s="222"/>
      <c r="E40" s="205"/>
    </row>
    <row r="41" spans="2:5" ht="57" x14ac:dyDescent="0.25">
      <c r="B41" s="206" t="s">
        <v>648</v>
      </c>
      <c r="C41" s="192" t="s">
        <v>420</v>
      </c>
      <c r="D41" s="208">
        <v>-307308.61800469999</v>
      </c>
      <c r="E41" s="208">
        <v>0</v>
      </c>
    </row>
    <row r="42" spans="2:5" ht="42.75" x14ac:dyDescent="0.25">
      <c r="B42" s="206" t="s">
        <v>421</v>
      </c>
      <c r="C42" s="192" t="s">
        <v>422</v>
      </c>
      <c r="D42" s="208">
        <v>0</v>
      </c>
      <c r="E42" s="208">
        <v>0</v>
      </c>
    </row>
    <row r="43" spans="2:5" ht="42.75" x14ac:dyDescent="0.25">
      <c r="B43" s="206" t="s">
        <v>423</v>
      </c>
      <c r="C43" s="213" t="s">
        <v>424</v>
      </c>
      <c r="D43" s="208">
        <v>0</v>
      </c>
      <c r="E43" s="208">
        <v>0</v>
      </c>
    </row>
    <row r="44" spans="2:5" ht="42.75" x14ac:dyDescent="0.25">
      <c r="B44" s="206" t="s">
        <v>425</v>
      </c>
      <c r="C44" s="223" t="s">
        <v>426</v>
      </c>
      <c r="D44" s="208">
        <v>0</v>
      </c>
      <c r="E44" s="208">
        <v>0</v>
      </c>
    </row>
    <row r="45" spans="2:5" ht="42.75" x14ac:dyDescent="0.25">
      <c r="B45" s="206" t="s">
        <v>427</v>
      </c>
      <c r="C45" s="213" t="s">
        <v>428</v>
      </c>
      <c r="D45" s="208">
        <v>0</v>
      </c>
      <c r="E45" s="208">
        <v>0</v>
      </c>
    </row>
    <row r="46" spans="2:5" ht="28.5" x14ac:dyDescent="0.25">
      <c r="B46" s="206" t="s">
        <v>429</v>
      </c>
      <c r="C46" s="213" t="s">
        <v>430</v>
      </c>
      <c r="D46" s="208">
        <v>0</v>
      </c>
      <c r="E46" s="208">
        <v>0</v>
      </c>
    </row>
    <row r="47" spans="2:5" ht="28.5" x14ac:dyDescent="0.25">
      <c r="B47" s="206" t="s">
        <v>431</v>
      </c>
      <c r="C47" s="213" t="s">
        <v>432</v>
      </c>
      <c r="D47" s="208">
        <v>0</v>
      </c>
      <c r="E47" s="208">
        <v>0</v>
      </c>
    </row>
    <row r="48" spans="2:5" ht="42.75" x14ac:dyDescent="0.25">
      <c r="B48" s="206" t="s">
        <v>433</v>
      </c>
      <c r="C48" s="223" t="s">
        <v>434</v>
      </c>
      <c r="D48" s="208">
        <v>0</v>
      </c>
      <c r="E48" s="208">
        <v>0</v>
      </c>
    </row>
    <row r="49" spans="2:5" ht="42.75" x14ac:dyDescent="0.25">
      <c r="B49" s="206" t="s">
        <v>435</v>
      </c>
      <c r="C49" s="223" t="s">
        <v>436</v>
      </c>
      <c r="D49" s="208">
        <v>0</v>
      </c>
      <c r="E49" s="208">
        <v>0</v>
      </c>
    </row>
    <row r="50" spans="2:5" ht="28.5" x14ac:dyDescent="0.25">
      <c r="B50" s="206" t="s">
        <v>437</v>
      </c>
      <c r="C50" s="213" t="s">
        <v>438</v>
      </c>
      <c r="D50" s="208">
        <v>0</v>
      </c>
      <c r="E50" s="208">
        <v>0</v>
      </c>
    </row>
    <row r="51" spans="2:5" x14ac:dyDescent="0.25">
      <c r="B51" s="216" t="s">
        <v>439</v>
      </c>
      <c r="C51" s="224" t="s">
        <v>440</v>
      </c>
      <c r="D51" s="218">
        <v>-307308.61800469999</v>
      </c>
      <c r="E51" s="225">
        <v>0</v>
      </c>
    </row>
    <row r="52" spans="2:5" x14ac:dyDescent="0.25">
      <c r="B52" s="202" t="s">
        <v>441</v>
      </c>
      <c r="C52" s="203"/>
      <c r="D52" s="204"/>
      <c r="E52" s="205"/>
    </row>
    <row r="53" spans="2:5" x14ac:dyDescent="0.25">
      <c r="B53" s="206">
        <v>23</v>
      </c>
      <c r="C53" s="226" t="s">
        <v>100</v>
      </c>
      <c r="D53" s="208">
        <v>19501.0621555</v>
      </c>
      <c r="E53" s="208">
        <v>19555.050568540002</v>
      </c>
    </row>
    <row r="54" spans="2:5" x14ac:dyDescent="0.25">
      <c r="B54" s="216">
        <v>24</v>
      </c>
      <c r="C54" s="227" t="s">
        <v>179</v>
      </c>
      <c r="D54" s="218">
        <v>118855.19801623002</v>
      </c>
      <c r="E54" s="218">
        <v>423334.88058997999</v>
      </c>
    </row>
    <row r="55" spans="2:5" x14ac:dyDescent="0.25">
      <c r="B55" s="202" t="s">
        <v>178</v>
      </c>
      <c r="C55" s="203"/>
      <c r="D55" s="204"/>
      <c r="E55" s="205"/>
    </row>
    <row r="56" spans="2:5" x14ac:dyDescent="0.25">
      <c r="B56" s="206">
        <v>25</v>
      </c>
      <c r="C56" s="228" t="s">
        <v>178</v>
      </c>
      <c r="D56" s="229">
        <v>0.16407412112373138</v>
      </c>
      <c r="E56" s="229">
        <v>4.6192864007064897E-2</v>
      </c>
    </row>
    <row r="57" spans="2:5" ht="42.75" x14ac:dyDescent="0.25">
      <c r="B57" s="50" t="s">
        <v>442</v>
      </c>
      <c r="C57" s="192" t="s">
        <v>443</v>
      </c>
      <c r="D57" s="229">
        <v>0.16407412112373138</v>
      </c>
      <c r="E57" s="229">
        <v>4.6192864007064897E-2</v>
      </c>
    </row>
    <row r="58" spans="2:5" ht="42.75" x14ac:dyDescent="0.25">
      <c r="B58" s="206" t="s">
        <v>444</v>
      </c>
      <c r="C58" s="207" t="s">
        <v>445</v>
      </c>
      <c r="D58" s="229">
        <v>0.16407412112373138</v>
      </c>
      <c r="E58" s="229">
        <v>4.6192864007064897E-2</v>
      </c>
    </row>
    <row r="59" spans="2:5" ht="28.5" x14ac:dyDescent="0.25">
      <c r="B59" s="206">
        <v>26</v>
      </c>
      <c r="C59" s="192" t="s">
        <v>446</v>
      </c>
      <c r="D59" s="229">
        <v>2.9999999999999997E-8</v>
      </c>
      <c r="E59" s="229">
        <v>2.9999999999999997E-8</v>
      </c>
    </row>
    <row r="60" spans="2:5" ht="42.75" x14ac:dyDescent="0.25">
      <c r="B60" s="206" t="s">
        <v>447</v>
      </c>
      <c r="C60" s="192" t="s">
        <v>183</v>
      </c>
      <c r="D60" s="229">
        <v>0</v>
      </c>
      <c r="E60" s="229">
        <v>0</v>
      </c>
    </row>
    <row r="61" spans="2:5" ht="28.5" x14ac:dyDescent="0.25">
      <c r="B61" s="206" t="s">
        <v>448</v>
      </c>
      <c r="C61" s="192" t="s">
        <v>159</v>
      </c>
      <c r="D61" s="229">
        <v>0</v>
      </c>
      <c r="E61" s="229">
        <v>0</v>
      </c>
    </row>
    <row r="62" spans="2:5" x14ac:dyDescent="0.25">
      <c r="B62" s="50">
        <v>27</v>
      </c>
      <c r="C62" s="192" t="s">
        <v>189</v>
      </c>
      <c r="D62" s="230">
        <v>0</v>
      </c>
      <c r="E62" s="230">
        <v>0</v>
      </c>
    </row>
    <row r="63" spans="2:5" x14ac:dyDescent="0.25">
      <c r="B63" s="206" t="s">
        <v>449</v>
      </c>
      <c r="C63" s="192" t="s">
        <v>450</v>
      </c>
      <c r="D63" s="230">
        <v>2.9999999999999997E-8</v>
      </c>
      <c r="E63" s="230">
        <v>2.9999999999999997E-8</v>
      </c>
    </row>
    <row r="64" spans="2:5" x14ac:dyDescent="0.25">
      <c r="B64" s="220" t="s">
        <v>451</v>
      </c>
      <c r="C64" s="221"/>
      <c r="D64" s="222"/>
      <c r="E64" s="205"/>
    </row>
    <row r="65" spans="2:5" ht="28.5" x14ac:dyDescent="0.25">
      <c r="B65" s="209" t="s">
        <v>452</v>
      </c>
      <c r="C65" s="210" t="s">
        <v>453</v>
      </c>
      <c r="D65" s="231">
        <v>0</v>
      </c>
      <c r="E65" s="232">
        <v>0</v>
      </c>
    </row>
    <row r="66" spans="2:5" x14ac:dyDescent="0.25">
      <c r="B66" s="233" t="s">
        <v>454</v>
      </c>
      <c r="C66" s="234"/>
      <c r="D66" s="234"/>
      <c r="E66" s="235"/>
    </row>
    <row r="67" spans="2:5" ht="71.25" x14ac:dyDescent="0.25">
      <c r="B67" s="50">
        <v>28</v>
      </c>
      <c r="C67" s="192" t="s">
        <v>455</v>
      </c>
      <c r="D67" s="231">
        <v>0</v>
      </c>
      <c r="E67" s="231">
        <v>0</v>
      </c>
    </row>
    <row r="68" spans="2:5" ht="71.25" x14ac:dyDescent="0.25">
      <c r="B68" s="50">
        <v>29</v>
      </c>
      <c r="C68" s="192" t="s">
        <v>456</v>
      </c>
      <c r="D68" s="236">
        <v>0</v>
      </c>
      <c r="E68" s="236">
        <v>0</v>
      </c>
    </row>
    <row r="69" spans="2:5" ht="114" x14ac:dyDescent="0.25">
      <c r="B69" s="50">
        <v>30</v>
      </c>
      <c r="C69" s="192" t="s">
        <v>457</v>
      </c>
      <c r="D69" s="194">
        <v>118855.19801623002</v>
      </c>
      <c r="E69" s="194">
        <v>423334.88058997999</v>
      </c>
    </row>
    <row r="70" spans="2:5" ht="114" x14ac:dyDescent="0.25">
      <c r="B70" s="50" t="s">
        <v>458</v>
      </c>
      <c r="C70" s="192" t="s">
        <v>459</v>
      </c>
      <c r="D70" s="237">
        <v>118855.19801623002</v>
      </c>
      <c r="E70" s="237">
        <v>423334.88058997999</v>
      </c>
    </row>
    <row r="71" spans="2:5" ht="114" x14ac:dyDescent="0.25">
      <c r="B71" s="50">
        <v>31</v>
      </c>
      <c r="C71" s="192" t="s">
        <v>460</v>
      </c>
      <c r="D71" s="230">
        <v>0.16407412112373138</v>
      </c>
      <c r="E71" s="230">
        <v>4.6192864007064897E-2</v>
      </c>
    </row>
    <row r="72" spans="2:5" ht="114" x14ac:dyDescent="0.25">
      <c r="B72" s="50" t="s">
        <v>461</v>
      </c>
      <c r="C72" s="192" t="s">
        <v>462</v>
      </c>
      <c r="D72" s="230">
        <v>0.16407412112373138</v>
      </c>
      <c r="E72" s="230">
        <v>4.6192864007064897E-2</v>
      </c>
    </row>
    <row r="74" spans="2:5" x14ac:dyDescent="0.25">
      <c r="B74" s="416" t="s">
        <v>647</v>
      </c>
    </row>
  </sheetData>
  <sheetProtection algorithmName="SHA-512" hashValue="5DMHmKv6OR9L/lbjs6rVV03wlsfvqnj80VxE0++oCoV6Dd8gCn1GYOUZbeoUbZn87ACTtU64e1bNk7aX+wUUag==" saltValue="wy5lPvR1rwqoXhOHMM+HSw=="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9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heetViews>
  <sheetFormatPr defaultRowHeight="15" x14ac:dyDescent="0.25"/>
  <cols>
    <col min="1" max="1" width="9.140625" style="39"/>
    <col min="2" max="2" width="11.85546875" style="38" customWidth="1"/>
    <col min="3" max="3" width="41.140625" style="238" customWidth="1"/>
    <col min="4" max="4" width="16.5703125" style="38" bestFit="1" customWidth="1"/>
    <col min="5" max="16384" width="9.140625" style="34"/>
  </cols>
  <sheetData>
    <row r="1" spans="1:4" ht="15.75" thickBot="1" x14ac:dyDescent="0.3">
      <c r="A1" s="41"/>
    </row>
    <row r="2" spans="1:4" ht="29.25" customHeight="1" thickBot="1" x14ac:dyDescent="0.3">
      <c r="B2" s="316" t="s">
        <v>463</v>
      </c>
      <c r="C2" s="317"/>
      <c r="D2" s="317"/>
    </row>
    <row r="3" spans="1:4" x14ac:dyDescent="0.25">
      <c r="B3" s="44" t="s">
        <v>634</v>
      </c>
    </row>
    <row r="6" spans="1:4" x14ac:dyDescent="0.25">
      <c r="B6" s="239"/>
      <c r="C6" s="240"/>
      <c r="D6" s="241" t="s">
        <v>128</v>
      </c>
    </row>
    <row r="7" spans="1:4" ht="40.5" customHeight="1" x14ac:dyDescent="0.25">
      <c r="B7" s="242"/>
      <c r="C7" s="243"/>
      <c r="D7" s="244" t="s">
        <v>379</v>
      </c>
    </row>
    <row r="8" spans="1:4" ht="42.75" x14ac:dyDescent="0.25">
      <c r="A8" s="39" t="s">
        <v>511</v>
      </c>
      <c r="B8" s="245" t="s">
        <v>464</v>
      </c>
      <c r="C8" s="246" t="s">
        <v>465</v>
      </c>
      <c r="D8" s="247">
        <v>115986.69812060001</v>
      </c>
    </row>
    <row r="9" spans="1:4" x14ac:dyDescent="0.25">
      <c r="A9" s="39" t="s">
        <v>637</v>
      </c>
      <c r="B9" s="248" t="s">
        <v>466</v>
      </c>
      <c r="C9" s="249" t="s">
        <v>467</v>
      </c>
      <c r="D9" s="247">
        <v>0</v>
      </c>
    </row>
    <row r="10" spans="1:4" x14ac:dyDescent="0.25">
      <c r="A10" s="39" t="s">
        <v>511</v>
      </c>
      <c r="B10" s="248" t="s">
        <v>468</v>
      </c>
      <c r="C10" s="249" t="s">
        <v>469</v>
      </c>
      <c r="D10" s="247">
        <v>115986.69812060001</v>
      </c>
    </row>
    <row r="11" spans="1:4" x14ac:dyDescent="0.25">
      <c r="A11" s="39" t="s">
        <v>638</v>
      </c>
      <c r="B11" s="248" t="s">
        <v>470</v>
      </c>
      <c r="C11" s="249" t="s">
        <v>142</v>
      </c>
      <c r="D11" s="247">
        <v>0</v>
      </c>
    </row>
    <row r="12" spans="1:4" x14ac:dyDescent="0.25">
      <c r="A12" s="39" t="s">
        <v>639</v>
      </c>
      <c r="B12" s="248" t="s">
        <v>471</v>
      </c>
      <c r="C12" s="249" t="s">
        <v>472</v>
      </c>
      <c r="D12" s="247">
        <v>48143.004999330005</v>
      </c>
    </row>
    <row r="13" spans="1:4" ht="42.75" x14ac:dyDescent="0.25">
      <c r="A13" s="39" t="s">
        <v>640</v>
      </c>
      <c r="B13" s="248" t="s">
        <v>473</v>
      </c>
      <c r="C13" s="249" t="s">
        <v>474</v>
      </c>
      <c r="D13" s="247">
        <v>0</v>
      </c>
    </row>
    <row r="14" spans="1:4" x14ac:dyDescent="0.25">
      <c r="A14" s="39" t="s">
        <v>641</v>
      </c>
      <c r="B14" s="248" t="s">
        <v>475</v>
      </c>
      <c r="C14" s="249" t="s">
        <v>138</v>
      </c>
      <c r="D14" s="247">
        <v>50021.965772620002</v>
      </c>
    </row>
    <row r="15" spans="1:4" ht="28.5" x14ac:dyDescent="0.25">
      <c r="A15" s="39" t="s">
        <v>642</v>
      </c>
      <c r="B15" s="248" t="s">
        <v>476</v>
      </c>
      <c r="C15" s="249" t="s">
        <v>477</v>
      </c>
      <c r="D15" s="247">
        <v>15929.101716319999</v>
      </c>
    </row>
    <row r="16" spans="1:4" x14ac:dyDescent="0.25">
      <c r="A16" s="39" t="s">
        <v>643</v>
      </c>
      <c r="B16" s="248" t="s">
        <v>478</v>
      </c>
      <c r="C16" s="249" t="s">
        <v>479</v>
      </c>
      <c r="D16" s="247">
        <v>1327.9157041400001</v>
      </c>
    </row>
    <row r="17" spans="1:4" x14ac:dyDescent="0.25">
      <c r="A17" s="39" t="s">
        <v>644</v>
      </c>
      <c r="B17" s="248" t="s">
        <v>480</v>
      </c>
      <c r="C17" s="250" t="s">
        <v>139</v>
      </c>
      <c r="D17" s="247">
        <v>0</v>
      </c>
    </row>
    <row r="18" spans="1:4" x14ac:dyDescent="0.25">
      <c r="A18" s="39" t="s">
        <v>645</v>
      </c>
      <c r="B18" s="248" t="s">
        <v>481</v>
      </c>
      <c r="C18" s="249" t="s">
        <v>141</v>
      </c>
      <c r="D18" s="247">
        <v>153.17304084</v>
      </c>
    </row>
    <row r="19" spans="1:4" ht="28.5" x14ac:dyDescent="0.25">
      <c r="A19" s="39" t="s">
        <v>646</v>
      </c>
      <c r="B19" s="248" t="s">
        <v>482</v>
      </c>
      <c r="C19" s="249" t="s">
        <v>483</v>
      </c>
      <c r="D19" s="247">
        <v>411.53688735000003</v>
      </c>
    </row>
  </sheetData>
  <sheetProtection algorithmName="SHA-512" hashValue="snJ/8nk0eNuQwgSL8yh7JAMJn0Z6WVATnOr28NHco6GRgZ0byo1neFlCmBsGR1IDhK3tufw/T+YIQ6APDqzw9w==" saltValue="eiVPFrSYdzUk3w3dkDPMy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election activeCell="H9" sqref="H9"/>
    </sheetView>
  </sheetViews>
  <sheetFormatPr defaultRowHeight="15" x14ac:dyDescent="0.25"/>
  <cols>
    <col min="1" max="2" width="9.140625" style="34"/>
    <col min="3" max="3" width="31.7109375" style="34" customWidth="1"/>
    <col min="4" max="11" width="12.28515625" style="34" customWidth="1"/>
    <col min="12" max="16384" width="9.140625" style="34"/>
  </cols>
  <sheetData>
    <row r="1" spans="2:11" ht="15.75" thickBot="1" x14ac:dyDescent="0.3"/>
    <row r="2" spans="2:11" ht="18.75" thickBot="1" x14ac:dyDescent="0.3">
      <c r="B2" s="283" t="s">
        <v>204</v>
      </c>
      <c r="C2" s="284"/>
      <c r="D2" s="284"/>
      <c r="E2" s="284"/>
      <c r="F2" s="284"/>
      <c r="G2" s="284"/>
      <c r="H2" s="285"/>
      <c r="I2" s="69"/>
      <c r="J2" s="69"/>
      <c r="K2" s="69"/>
    </row>
    <row r="3" spans="2:11" x14ac:dyDescent="0.25">
      <c r="B3" s="70" t="s">
        <v>636</v>
      </c>
      <c r="C3" s="69"/>
      <c r="D3" s="69"/>
      <c r="E3" s="69"/>
      <c r="F3" s="69"/>
      <c r="G3" s="71"/>
      <c r="H3" s="72" t="str">
        <f>MID(H11,21,4)</f>
        <v/>
      </c>
      <c r="I3" s="72" t="str">
        <f>MID(I11,21,4)</f>
        <v/>
      </c>
      <c r="J3" s="72" t="str">
        <f>MID(J11,21,4)</f>
        <v/>
      </c>
      <c r="K3" s="72" t="str">
        <f>MID(K11,21,4)</f>
        <v/>
      </c>
    </row>
    <row r="4" spans="2:11" x14ac:dyDescent="0.25">
      <c r="B4" s="73" t="s">
        <v>628</v>
      </c>
      <c r="C4" s="74"/>
      <c r="D4" s="38"/>
      <c r="E4" s="38"/>
      <c r="F4" s="38"/>
      <c r="G4" s="71"/>
      <c r="H4" s="72"/>
      <c r="I4" s="72"/>
      <c r="J4" s="72"/>
      <c r="K4" s="72"/>
    </row>
    <row r="5" spans="2:11" ht="15.75" thickBot="1" x14ac:dyDescent="0.3">
      <c r="B5" s="38"/>
      <c r="C5" s="75"/>
      <c r="D5" s="38"/>
      <c r="E5" s="38"/>
      <c r="F5" s="38"/>
      <c r="G5" s="38"/>
      <c r="H5" s="38"/>
      <c r="I5" s="38"/>
      <c r="J5" s="38"/>
      <c r="K5" s="38"/>
    </row>
    <row r="6" spans="2:11" ht="15.75" thickBot="1" x14ac:dyDescent="0.3">
      <c r="B6" s="70"/>
      <c r="C6" s="38"/>
      <c r="D6" s="76" t="s">
        <v>128</v>
      </c>
      <c r="E6" s="76" t="s">
        <v>130</v>
      </c>
      <c r="F6" s="76" t="s">
        <v>129</v>
      </c>
      <c r="G6" s="76" t="s">
        <v>131</v>
      </c>
      <c r="H6" s="76" t="s">
        <v>132</v>
      </c>
      <c r="I6" s="76" t="s">
        <v>133</v>
      </c>
      <c r="J6" s="76" t="s">
        <v>134</v>
      </c>
      <c r="K6" s="76" t="s">
        <v>135</v>
      </c>
    </row>
    <row r="7" spans="2:11" ht="15.75" thickBot="1" x14ac:dyDescent="0.3">
      <c r="B7" s="38"/>
      <c r="C7" s="38"/>
      <c r="D7" s="339" t="s">
        <v>205</v>
      </c>
      <c r="E7" s="339"/>
      <c r="F7" s="339"/>
      <c r="G7" s="339"/>
      <c r="H7" s="339" t="s">
        <v>206</v>
      </c>
      <c r="I7" s="339"/>
      <c r="J7" s="339"/>
      <c r="K7" s="339"/>
    </row>
    <row r="8" spans="2:11" ht="15.75" thickBot="1" x14ac:dyDescent="0.3">
      <c r="B8" s="77" t="s">
        <v>207</v>
      </c>
      <c r="C8" s="78" t="s">
        <v>208</v>
      </c>
      <c r="D8" s="79">
        <f>Index!$C$2</f>
        <v>45382</v>
      </c>
      <c r="E8" s="53">
        <f>EOMONTH(D8,-3)</f>
        <v>45291</v>
      </c>
      <c r="F8" s="53">
        <f t="shared" ref="F8:G8" si="0">EOMONTH(E8,-3)</f>
        <v>45199</v>
      </c>
      <c r="G8" s="53">
        <f t="shared" si="0"/>
        <v>45107</v>
      </c>
      <c r="H8" s="79">
        <f>$D$8</f>
        <v>45382</v>
      </c>
      <c r="I8" s="53">
        <f>EOMONTH(H8,-3)</f>
        <v>45291</v>
      </c>
      <c r="J8" s="53">
        <f t="shared" ref="J8:K8" si="1">EOMONTH(I8,-3)</f>
        <v>45199</v>
      </c>
      <c r="K8" s="53">
        <f t="shared" si="1"/>
        <v>45107</v>
      </c>
    </row>
    <row r="9" spans="2:11" ht="29.25" thickBot="1" x14ac:dyDescent="0.3">
      <c r="B9" s="77" t="s">
        <v>209</v>
      </c>
      <c r="C9" s="78" t="s">
        <v>210</v>
      </c>
      <c r="D9" s="80"/>
      <c r="E9" s="81"/>
      <c r="F9" s="81"/>
      <c r="G9" s="81"/>
      <c r="H9" s="81"/>
      <c r="I9" s="81"/>
      <c r="J9" s="81"/>
      <c r="K9" s="81"/>
    </row>
    <row r="10" spans="2:11" ht="15.75" thickBot="1" x14ac:dyDescent="0.3">
      <c r="B10" s="340" t="s">
        <v>211</v>
      </c>
      <c r="C10" s="341"/>
      <c r="D10" s="342"/>
      <c r="E10" s="342"/>
      <c r="F10" s="342"/>
      <c r="G10" s="342"/>
      <c r="H10" s="342"/>
      <c r="I10" s="342"/>
      <c r="J10" s="342"/>
      <c r="K10" s="343"/>
    </row>
    <row r="11" spans="2:11" ht="57.75" thickBot="1" x14ac:dyDescent="0.3">
      <c r="B11" s="82">
        <v>1</v>
      </c>
      <c r="C11" s="83" t="s">
        <v>212</v>
      </c>
      <c r="D11" s="344"/>
      <c r="E11" s="345"/>
      <c r="F11" s="345"/>
      <c r="G11" s="346"/>
      <c r="H11" s="60">
        <v>18292.986134629999</v>
      </c>
      <c r="I11" s="60">
        <v>27287.623663223334</v>
      </c>
      <c r="J11" s="60">
        <v>18844.055747973332</v>
      </c>
      <c r="K11" s="60">
        <v>18496.86631942333</v>
      </c>
    </row>
    <row r="12" spans="2:11" ht="15.75" thickBot="1" x14ac:dyDescent="0.3">
      <c r="B12" s="347" t="s">
        <v>213</v>
      </c>
      <c r="C12" s="348"/>
      <c r="D12" s="84"/>
      <c r="E12" s="84"/>
      <c r="F12" s="84"/>
      <c r="G12" s="84"/>
      <c r="H12" s="84"/>
      <c r="I12" s="84"/>
      <c r="J12" s="84"/>
      <c r="K12" s="84"/>
    </row>
    <row r="13" spans="2:11" ht="43.5" thickBot="1" x14ac:dyDescent="0.3">
      <c r="B13" s="82">
        <v>2</v>
      </c>
      <c r="C13" s="83" t="s">
        <v>214</v>
      </c>
      <c r="D13" s="85">
        <v>130.53156914333334</v>
      </c>
      <c r="E13" s="85">
        <v>134.15980494666667</v>
      </c>
      <c r="F13" s="85">
        <v>129.00559696666667</v>
      </c>
      <c r="G13" s="85">
        <v>133.21352485333333</v>
      </c>
      <c r="H13" s="85">
        <v>13.053156916666667</v>
      </c>
      <c r="I13" s="85">
        <v>13.415980496666668</v>
      </c>
      <c r="J13" s="85">
        <v>12.900559696666669</v>
      </c>
      <c r="K13" s="85">
        <v>13.321352486666667</v>
      </c>
    </row>
    <row r="14" spans="2:11" ht="15.75" thickBot="1" x14ac:dyDescent="0.3">
      <c r="B14" s="82">
        <v>3</v>
      </c>
      <c r="C14" s="86" t="s">
        <v>215</v>
      </c>
      <c r="D14" s="85">
        <v>0</v>
      </c>
      <c r="E14" s="85">
        <v>0</v>
      </c>
      <c r="F14" s="85">
        <v>0</v>
      </c>
      <c r="G14" s="85">
        <v>0</v>
      </c>
      <c r="H14" s="85">
        <v>0</v>
      </c>
      <c r="I14" s="85">
        <v>0</v>
      </c>
      <c r="J14" s="85">
        <v>0</v>
      </c>
      <c r="K14" s="85">
        <v>0</v>
      </c>
    </row>
    <row r="15" spans="2:11" ht="15.75" thickBot="1" x14ac:dyDescent="0.3">
      <c r="B15" s="82">
        <v>4</v>
      </c>
      <c r="C15" s="86" t="s">
        <v>216</v>
      </c>
      <c r="D15" s="85">
        <v>130.53156914333334</v>
      </c>
      <c r="E15" s="85">
        <v>134.15980494666667</v>
      </c>
      <c r="F15" s="85">
        <v>129.00559696666667</v>
      </c>
      <c r="G15" s="85">
        <v>133.21352485333333</v>
      </c>
      <c r="H15" s="85">
        <v>13.053156916666667</v>
      </c>
      <c r="I15" s="85">
        <v>13.415980496666668</v>
      </c>
      <c r="J15" s="85">
        <v>12.900559696666669</v>
      </c>
      <c r="K15" s="85">
        <v>13.321352486666667</v>
      </c>
    </row>
    <row r="16" spans="2:11" ht="15.75" thickBot="1" x14ac:dyDescent="0.3">
      <c r="B16" s="82">
        <v>5</v>
      </c>
      <c r="C16" s="83" t="s">
        <v>217</v>
      </c>
      <c r="D16" s="85">
        <v>4422.5791292266667</v>
      </c>
      <c r="E16" s="85">
        <v>242.11171700333333</v>
      </c>
      <c r="F16" s="85">
        <v>0.54330051333333329</v>
      </c>
      <c r="G16" s="85">
        <v>16210.035915789998</v>
      </c>
      <c r="H16" s="85">
        <v>4422.2645496566656</v>
      </c>
      <c r="I16" s="85">
        <v>241.85297409666666</v>
      </c>
      <c r="J16" s="85">
        <v>0.21732020666666665</v>
      </c>
      <c r="K16" s="85">
        <v>16209.642865483333</v>
      </c>
    </row>
    <row r="17" spans="2:11" ht="43.5" thickBot="1" x14ac:dyDescent="0.3">
      <c r="B17" s="82">
        <v>6</v>
      </c>
      <c r="C17" s="87" t="s">
        <v>218</v>
      </c>
      <c r="D17" s="85">
        <v>0</v>
      </c>
      <c r="E17" s="85">
        <v>0</v>
      </c>
      <c r="F17" s="85">
        <v>0</v>
      </c>
      <c r="G17" s="85">
        <v>0</v>
      </c>
      <c r="H17" s="85">
        <v>0</v>
      </c>
      <c r="I17" s="85">
        <v>0</v>
      </c>
      <c r="J17" s="85">
        <v>0</v>
      </c>
      <c r="K17" s="85">
        <v>0</v>
      </c>
    </row>
    <row r="18" spans="2:11" ht="29.25" thickBot="1" x14ac:dyDescent="0.3">
      <c r="B18" s="88">
        <v>7</v>
      </c>
      <c r="C18" s="89" t="s">
        <v>219</v>
      </c>
      <c r="D18" s="85">
        <v>3498.5886306499997</v>
      </c>
      <c r="E18" s="85">
        <v>242.11171700333333</v>
      </c>
      <c r="F18" s="85">
        <v>0.54330051333333329</v>
      </c>
      <c r="G18" s="85">
        <v>16210.035915789998</v>
      </c>
      <c r="H18" s="85">
        <v>3498.2740510799999</v>
      </c>
      <c r="I18" s="85">
        <v>241.85297409666666</v>
      </c>
      <c r="J18" s="85">
        <v>0.21732020666666665</v>
      </c>
      <c r="K18" s="85">
        <v>16209.642865483333</v>
      </c>
    </row>
    <row r="19" spans="2:11" ht="15.75" thickBot="1" x14ac:dyDescent="0.3">
      <c r="B19" s="90">
        <v>8</v>
      </c>
      <c r="C19" s="89" t="s">
        <v>220</v>
      </c>
      <c r="D19" s="85">
        <v>923.99049857666671</v>
      </c>
      <c r="E19" s="85">
        <v>0</v>
      </c>
      <c r="F19" s="85">
        <v>0</v>
      </c>
      <c r="G19" s="85">
        <v>0</v>
      </c>
      <c r="H19" s="85">
        <v>923.99049857666671</v>
      </c>
      <c r="I19" s="85">
        <v>0</v>
      </c>
      <c r="J19" s="85">
        <v>0</v>
      </c>
      <c r="K19" s="85">
        <v>0</v>
      </c>
    </row>
    <row r="20" spans="2:11" ht="15.75" thickBot="1" x14ac:dyDescent="0.3">
      <c r="B20" s="90">
        <v>9</v>
      </c>
      <c r="C20" s="89" t="s">
        <v>221</v>
      </c>
      <c r="D20" s="91"/>
      <c r="E20" s="91"/>
      <c r="F20" s="91"/>
      <c r="G20" s="91"/>
      <c r="H20" s="92">
        <v>0</v>
      </c>
      <c r="I20" s="92">
        <v>0</v>
      </c>
      <c r="J20" s="92">
        <v>0</v>
      </c>
      <c r="K20" s="92">
        <v>0</v>
      </c>
    </row>
    <row r="21" spans="2:11" ht="15.75" thickBot="1" x14ac:dyDescent="0.3">
      <c r="B21" s="82">
        <v>10</v>
      </c>
      <c r="C21" s="83" t="s">
        <v>222</v>
      </c>
      <c r="D21" s="85">
        <v>0</v>
      </c>
      <c r="E21" s="85">
        <v>18045.181469916668</v>
      </c>
      <c r="F21" s="85">
        <v>1370.0231016933335</v>
      </c>
      <c r="G21" s="85">
        <v>37.866667126666663</v>
      </c>
      <c r="H21" s="85">
        <v>0</v>
      </c>
      <c r="I21" s="85">
        <v>18045.181469916668</v>
      </c>
      <c r="J21" s="85">
        <v>1369.6137880633335</v>
      </c>
      <c r="K21" s="85">
        <v>37.866667126666663</v>
      </c>
    </row>
    <row r="22" spans="2:11" ht="43.5" thickBot="1" x14ac:dyDescent="0.3">
      <c r="B22" s="82">
        <v>11</v>
      </c>
      <c r="C22" s="86" t="s">
        <v>223</v>
      </c>
      <c r="D22" s="85">
        <v>0</v>
      </c>
      <c r="E22" s="85">
        <v>127.99615070666667</v>
      </c>
      <c r="F22" s="85">
        <v>0</v>
      </c>
      <c r="G22" s="85">
        <v>0</v>
      </c>
      <c r="H22" s="85">
        <v>0</v>
      </c>
      <c r="I22" s="85">
        <v>127.99615070666667</v>
      </c>
      <c r="J22" s="85">
        <v>0</v>
      </c>
      <c r="K22" s="85">
        <v>0</v>
      </c>
    </row>
    <row r="23" spans="2:11" ht="29.25" thickBot="1" x14ac:dyDescent="0.3">
      <c r="B23" s="82">
        <v>12</v>
      </c>
      <c r="C23" s="86" t="s">
        <v>224</v>
      </c>
      <c r="D23" s="279">
        <v>0</v>
      </c>
      <c r="E23" s="85">
        <v>17917.185319209999</v>
      </c>
      <c r="F23" s="279">
        <v>1369.4355092800001</v>
      </c>
      <c r="G23" s="279">
        <v>37.866667126666663</v>
      </c>
      <c r="H23" s="279">
        <v>0</v>
      </c>
      <c r="I23" s="85">
        <v>17917.185319209999</v>
      </c>
      <c r="J23" s="279">
        <v>1369.4355092800001</v>
      </c>
      <c r="K23" s="279">
        <v>37.866667126666663</v>
      </c>
    </row>
    <row r="24" spans="2:11" ht="15.75" thickBot="1" x14ac:dyDescent="0.3">
      <c r="B24" s="82">
        <v>13</v>
      </c>
      <c r="C24" s="86" t="s">
        <v>225</v>
      </c>
      <c r="D24" s="85">
        <v>0</v>
      </c>
      <c r="E24" s="85">
        <v>0</v>
      </c>
      <c r="F24" s="85">
        <v>0.58759241333333334</v>
      </c>
      <c r="G24" s="85">
        <v>0</v>
      </c>
      <c r="H24" s="85">
        <v>0</v>
      </c>
      <c r="I24" s="85">
        <v>0</v>
      </c>
      <c r="J24" s="85">
        <v>0.17827878333333333</v>
      </c>
      <c r="K24" s="85">
        <v>0</v>
      </c>
    </row>
    <row r="25" spans="2:11" ht="29.25" thickBot="1" x14ac:dyDescent="0.3">
      <c r="B25" s="82">
        <v>14</v>
      </c>
      <c r="C25" s="83" t="s">
        <v>226</v>
      </c>
      <c r="D25" s="85">
        <v>0</v>
      </c>
      <c r="E25" s="85">
        <v>0</v>
      </c>
      <c r="F25" s="85">
        <v>0</v>
      </c>
      <c r="G25" s="85">
        <v>0</v>
      </c>
      <c r="H25" s="85">
        <v>0</v>
      </c>
      <c r="I25" s="85">
        <v>0</v>
      </c>
      <c r="J25" s="85">
        <v>0</v>
      </c>
      <c r="K25" s="85">
        <v>0</v>
      </c>
    </row>
    <row r="26" spans="2:11" ht="29.25" thickBot="1" x14ac:dyDescent="0.3">
      <c r="B26" s="82">
        <v>15</v>
      </c>
      <c r="C26" s="83" t="s">
        <v>227</v>
      </c>
      <c r="D26" s="85">
        <v>0</v>
      </c>
      <c r="E26" s="85">
        <v>0</v>
      </c>
      <c r="F26" s="85">
        <v>0</v>
      </c>
      <c r="G26" s="85">
        <v>0</v>
      </c>
      <c r="H26" s="85">
        <v>0</v>
      </c>
      <c r="I26" s="85">
        <v>0</v>
      </c>
      <c r="J26" s="85">
        <v>0</v>
      </c>
      <c r="K26" s="85">
        <v>0</v>
      </c>
    </row>
    <row r="27" spans="2:11" ht="15.75" thickBot="1" x14ac:dyDescent="0.3">
      <c r="B27" s="93">
        <v>16</v>
      </c>
      <c r="C27" s="94" t="s">
        <v>228</v>
      </c>
      <c r="D27" s="95"/>
      <c r="E27" s="95"/>
      <c r="F27" s="95"/>
      <c r="G27" s="95"/>
      <c r="H27" s="85">
        <v>4435.3177065733335</v>
      </c>
      <c r="I27" s="85">
        <v>18300.450424510003</v>
      </c>
      <c r="J27" s="85">
        <v>1382.7316679666667</v>
      </c>
      <c r="K27" s="85">
        <v>16260.830885096664</v>
      </c>
    </row>
    <row r="28" spans="2:11" ht="15.75" thickBot="1" x14ac:dyDescent="0.3">
      <c r="B28" s="96" t="s">
        <v>229</v>
      </c>
      <c r="C28" s="84"/>
      <c r="D28" s="84"/>
      <c r="E28" s="84"/>
      <c r="F28" s="84"/>
      <c r="G28" s="84"/>
      <c r="H28" s="84"/>
      <c r="I28" s="84"/>
      <c r="J28" s="84"/>
      <c r="K28" s="84"/>
    </row>
    <row r="29" spans="2:11" ht="15.75" thickBot="1" x14ac:dyDescent="0.3">
      <c r="B29" s="82">
        <v>17</v>
      </c>
      <c r="C29" s="97" t="s">
        <v>230</v>
      </c>
      <c r="D29" s="60">
        <v>0</v>
      </c>
      <c r="E29" s="60">
        <v>0</v>
      </c>
      <c r="F29" s="60">
        <v>0</v>
      </c>
      <c r="G29" s="60">
        <v>0</v>
      </c>
      <c r="H29" s="98">
        <v>0</v>
      </c>
      <c r="I29" s="98">
        <v>0</v>
      </c>
      <c r="J29" s="98">
        <v>0</v>
      </c>
      <c r="K29" s="98">
        <v>0</v>
      </c>
    </row>
    <row r="30" spans="2:11" ht="29.25" thickBot="1" x14ac:dyDescent="0.3">
      <c r="B30" s="82">
        <v>18</v>
      </c>
      <c r="C30" s="97" t="s">
        <v>231</v>
      </c>
      <c r="D30" s="60">
        <v>7872.068834343333</v>
      </c>
      <c r="E30" s="60">
        <v>10736.130133103334</v>
      </c>
      <c r="F30" s="60">
        <v>5356.8874489900008</v>
      </c>
      <c r="G30" s="60">
        <v>11837.490197413335</v>
      </c>
      <c r="H30" s="60">
        <v>7870.1294761999998</v>
      </c>
      <c r="I30" s="60">
        <v>10733.169828939999</v>
      </c>
      <c r="J30" s="60">
        <v>5355.8267404233338</v>
      </c>
      <c r="K30" s="60">
        <v>11835.433887506668</v>
      </c>
    </row>
    <row r="31" spans="2:11" ht="15.75" thickBot="1" x14ac:dyDescent="0.3">
      <c r="B31" s="82">
        <v>19</v>
      </c>
      <c r="C31" s="97" t="s">
        <v>232</v>
      </c>
      <c r="D31" s="60">
        <v>4620.8517429333333</v>
      </c>
      <c r="E31" s="60">
        <v>6353.0980349933334</v>
      </c>
      <c r="F31" s="60">
        <v>5409.3066334433333</v>
      </c>
      <c r="G31" s="60">
        <v>4946.3529547400003</v>
      </c>
      <c r="H31" s="60">
        <v>4620.8517429333333</v>
      </c>
      <c r="I31" s="60">
        <v>6353.0980349933334</v>
      </c>
      <c r="J31" s="60">
        <v>5409.3066334433333</v>
      </c>
      <c r="K31" s="60">
        <v>4946.3529547400003</v>
      </c>
    </row>
    <row r="32" spans="2:11" x14ac:dyDescent="0.25">
      <c r="B32" s="328" t="s">
        <v>233</v>
      </c>
      <c r="C32" s="338" t="s">
        <v>234</v>
      </c>
      <c r="D32" s="336"/>
      <c r="E32" s="336"/>
      <c r="F32" s="336"/>
      <c r="G32" s="336"/>
      <c r="H32" s="334">
        <v>0</v>
      </c>
      <c r="I32" s="334">
        <v>0</v>
      </c>
      <c r="J32" s="334">
        <v>0</v>
      </c>
      <c r="K32" s="334">
        <v>0</v>
      </c>
    </row>
    <row r="33" spans="2:11" ht="15.75" thickBot="1" x14ac:dyDescent="0.3">
      <c r="B33" s="332"/>
      <c r="C33" s="335"/>
      <c r="D33" s="337"/>
      <c r="E33" s="337"/>
      <c r="F33" s="337"/>
      <c r="G33" s="337"/>
      <c r="H33" s="335"/>
      <c r="I33" s="335"/>
      <c r="J33" s="335"/>
      <c r="K33" s="335"/>
    </row>
    <row r="34" spans="2:11" x14ac:dyDescent="0.25">
      <c r="B34" s="328" t="s">
        <v>235</v>
      </c>
      <c r="C34" s="338" t="s">
        <v>236</v>
      </c>
      <c r="D34" s="336"/>
      <c r="E34" s="336"/>
      <c r="F34" s="336"/>
      <c r="G34" s="336"/>
      <c r="H34" s="334">
        <v>0</v>
      </c>
      <c r="I34" s="334">
        <v>0</v>
      </c>
      <c r="J34" s="334">
        <v>0</v>
      </c>
      <c r="K34" s="334">
        <v>0</v>
      </c>
    </row>
    <row r="35" spans="2:11" ht="15.75" thickBot="1" x14ac:dyDescent="0.3">
      <c r="B35" s="332"/>
      <c r="C35" s="335"/>
      <c r="D35" s="337"/>
      <c r="E35" s="337"/>
      <c r="F35" s="337"/>
      <c r="G35" s="337"/>
      <c r="H35" s="335"/>
      <c r="I35" s="335"/>
      <c r="J35" s="335"/>
      <c r="K35" s="335"/>
    </row>
    <row r="36" spans="2:11" ht="15.75" thickBot="1" x14ac:dyDescent="0.3">
      <c r="B36" s="99">
        <v>20</v>
      </c>
      <c r="C36" s="83" t="s">
        <v>237</v>
      </c>
      <c r="D36" s="85">
        <v>12492.920577276667</v>
      </c>
      <c r="E36" s="85">
        <v>17089.228168096666</v>
      </c>
      <c r="F36" s="85">
        <v>10766.194082433332</v>
      </c>
      <c r="G36" s="85">
        <v>16783.843152153335</v>
      </c>
      <c r="H36" s="85">
        <v>12490.981219133333</v>
      </c>
      <c r="I36" s="85">
        <v>17086.267863933335</v>
      </c>
      <c r="J36" s="85">
        <v>10765.133373866665</v>
      </c>
      <c r="K36" s="85">
        <v>16781.786842246667</v>
      </c>
    </row>
    <row r="37" spans="2:11" ht="15.75" thickBot="1" x14ac:dyDescent="0.3">
      <c r="B37" s="328" t="s">
        <v>31</v>
      </c>
      <c r="C37" s="330" t="s">
        <v>238</v>
      </c>
      <c r="D37" s="326">
        <v>0</v>
      </c>
      <c r="E37" s="326">
        <v>0</v>
      </c>
      <c r="F37" s="326">
        <v>0</v>
      </c>
      <c r="G37" s="326">
        <v>0</v>
      </c>
      <c r="H37" s="326">
        <v>0</v>
      </c>
      <c r="I37" s="326">
        <v>0</v>
      </c>
      <c r="J37" s="326">
        <v>0</v>
      </c>
      <c r="K37" s="326">
        <v>0</v>
      </c>
    </row>
    <row r="38" spans="2:11" ht="15.75" thickBot="1" x14ac:dyDescent="0.3">
      <c r="B38" s="332"/>
      <c r="C38" s="333"/>
      <c r="D38" s="327"/>
      <c r="E38" s="327"/>
      <c r="F38" s="327"/>
      <c r="G38" s="327"/>
      <c r="H38" s="327"/>
      <c r="I38" s="327"/>
      <c r="J38" s="327"/>
      <c r="K38" s="327"/>
    </row>
    <row r="39" spans="2:11" ht="15.75" thickBot="1" x14ac:dyDescent="0.3">
      <c r="B39" s="328" t="s">
        <v>33</v>
      </c>
      <c r="C39" s="330" t="s">
        <v>239</v>
      </c>
      <c r="D39" s="326">
        <v>0</v>
      </c>
      <c r="E39" s="326">
        <v>0</v>
      </c>
      <c r="F39" s="326">
        <v>0</v>
      </c>
      <c r="G39" s="326">
        <v>0</v>
      </c>
      <c r="H39" s="326">
        <v>0</v>
      </c>
      <c r="I39" s="326">
        <v>0</v>
      </c>
      <c r="J39" s="326">
        <v>0</v>
      </c>
      <c r="K39" s="326">
        <v>0</v>
      </c>
    </row>
    <row r="40" spans="2:11" ht="15.75" thickBot="1" x14ac:dyDescent="0.3">
      <c r="B40" s="332"/>
      <c r="C40" s="333"/>
      <c r="D40" s="327"/>
      <c r="E40" s="327"/>
      <c r="F40" s="327"/>
      <c r="G40" s="327"/>
      <c r="H40" s="327"/>
      <c r="I40" s="327"/>
      <c r="J40" s="327"/>
      <c r="K40" s="327"/>
    </row>
    <row r="41" spans="2:11" ht="15.75" thickBot="1" x14ac:dyDescent="0.3">
      <c r="B41" s="328" t="s">
        <v>35</v>
      </c>
      <c r="C41" s="330" t="s">
        <v>240</v>
      </c>
      <c r="D41" s="325">
        <v>12492.920577276667</v>
      </c>
      <c r="E41" s="325">
        <v>17089.228168096666</v>
      </c>
      <c r="F41" s="325">
        <v>10766.194082433332</v>
      </c>
      <c r="G41" s="325">
        <v>16783.843152153335</v>
      </c>
      <c r="H41" s="325">
        <v>12490.981219133333</v>
      </c>
      <c r="I41" s="325">
        <v>17086.267863933335</v>
      </c>
      <c r="J41" s="325">
        <v>10765.133373866665</v>
      </c>
      <c r="K41" s="325">
        <v>16781.786842246667</v>
      </c>
    </row>
    <row r="42" spans="2:11" ht="15.75" thickBot="1" x14ac:dyDescent="0.3">
      <c r="B42" s="329"/>
      <c r="C42" s="331"/>
      <c r="D42" s="325"/>
      <c r="E42" s="325"/>
      <c r="F42" s="325"/>
      <c r="G42" s="325"/>
      <c r="H42" s="325"/>
      <c r="I42" s="325"/>
      <c r="J42" s="325"/>
      <c r="K42" s="325"/>
    </row>
    <row r="43" spans="2:11" ht="15.75" thickBot="1" x14ac:dyDescent="0.3">
      <c r="B43" s="100" t="s">
        <v>241</v>
      </c>
      <c r="C43" s="101"/>
      <c r="D43" s="102"/>
      <c r="E43" s="102"/>
      <c r="F43" s="102"/>
      <c r="G43" s="102"/>
      <c r="H43" s="102"/>
      <c r="I43" s="102"/>
      <c r="J43" s="102"/>
      <c r="K43" s="102"/>
    </row>
    <row r="44" spans="2:11" ht="15.75" thickBot="1" x14ac:dyDescent="0.3">
      <c r="B44" s="103">
        <v>21</v>
      </c>
      <c r="C44" s="104" t="s">
        <v>242</v>
      </c>
      <c r="D44" s="105"/>
      <c r="E44" s="106"/>
      <c r="F44" s="106"/>
      <c r="G44" s="107"/>
      <c r="H44" s="85">
        <v>18292.986134629999</v>
      </c>
      <c r="I44" s="85">
        <v>27287.623663223334</v>
      </c>
      <c r="J44" s="85">
        <v>18844.055747973332</v>
      </c>
      <c r="K44" s="85">
        <v>18496.86631942333</v>
      </c>
    </row>
    <row r="45" spans="2:11" ht="15.75" thickBot="1" x14ac:dyDescent="0.3">
      <c r="B45" s="108">
        <v>22</v>
      </c>
      <c r="C45" s="109" t="s">
        <v>243</v>
      </c>
      <c r="D45" s="110"/>
      <c r="E45" s="111"/>
      <c r="F45" s="111"/>
      <c r="G45" s="112"/>
      <c r="H45" s="85">
        <v>1108.8294266400001</v>
      </c>
      <c r="I45" s="85">
        <v>8731.8014244000005</v>
      </c>
      <c r="J45" s="85">
        <v>345.68291699000002</v>
      </c>
      <c r="K45" s="85">
        <v>5608.8192662966667</v>
      </c>
    </row>
    <row r="46" spans="2:11" ht="15.75" thickBot="1" x14ac:dyDescent="0.3">
      <c r="B46" s="113">
        <v>23</v>
      </c>
      <c r="C46" s="114" t="s">
        <v>244</v>
      </c>
      <c r="D46" s="115"/>
      <c r="E46" s="116"/>
      <c r="F46" s="116"/>
      <c r="G46" s="117"/>
      <c r="H46" s="280">
        <v>16.497581774599826</v>
      </c>
      <c r="I46" s="280">
        <v>3.1250368667706931</v>
      </c>
      <c r="J46" s="280">
        <v>54.512594578370248</v>
      </c>
      <c r="K46" s="280">
        <v>3.2977883451514174</v>
      </c>
    </row>
  </sheetData>
  <sheetProtection algorithmName="SHA-512" hashValue="1Wv3+Mc57wrJVY2GfKyEdlBwSgycjvgXjYqKKA+x6WkwgkVVnvfByl6MJP5YW47hzmTMMQdBm41eqc5+VLbzIQ==" saltValue="UCBaqEZpDsBP+KPjulOYRg=="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6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Index</vt:lpstr>
      <vt:lpstr>EU KM1</vt:lpstr>
      <vt:lpstr>EU OV1</vt:lpstr>
      <vt:lpstr>EU CC1</vt:lpstr>
      <vt:lpstr>EU CCA</vt:lpstr>
      <vt:lpstr>EU LR1</vt:lpstr>
      <vt:lpstr>EU LR2</vt:lpstr>
      <vt:lpstr>EU LR3</vt:lpstr>
      <vt:lpstr>EU LIQ1</vt:lpstr>
      <vt:lpstr>EU LIQ2</vt:lpstr>
      <vt:lpstr>Dátum</vt:lpstr>
      <vt:lpstr>'EU CC1'!Print_Area</vt:lpstr>
      <vt:lpstr>'EU CCA'!Print_Area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2024-04-02T13:32:11Z</cp:lastPrinted>
  <dcterms:created xsi:type="dcterms:W3CDTF">2023-03-29T12:05:22Z</dcterms:created>
  <dcterms:modified xsi:type="dcterms:W3CDTF">2024-06-03T15:43:43Z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